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4.30\ContGest\PROGRAMMAZIONE\Programmazione_Triennale_22_24\ASL5_Bilancio di Previsione_2022_2024\"/>
    </mc:Choice>
  </mc:AlternateContent>
  <bookViews>
    <workbookView minimized="1" xWindow="0" yWindow="0" windowWidth="26083" windowHeight="10325" tabRatio="992"/>
  </bookViews>
  <sheets>
    <sheet name="CE prev_22-24_def" sheetId="6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>[1]BASE!#REF!</definedName>
    <definedName name="___">'[2]SCHEDA D E'!#REF!</definedName>
    <definedName name="_____">#REF!</definedName>
    <definedName name="______">#REF!</definedName>
    <definedName name="_ant05">#REF!</definedName>
    <definedName name="a">#REF!</definedName>
    <definedName name="altri">[1]BASE!#REF!</definedName>
    <definedName name="AREA">[3]LEGENDA!$N$2:$N$11</definedName>
    <definedName name="_xlnm.Print_Area" localSheetId="0">'CE prev_22-24_def'!$A$1:$I$109</definedName>
    <definedName name="_xlnm.Print_Area">#REF!</definedName>
    <definedName name="Area2">#REF!</definedName>
    <definedName name="asspa">#REF!</definedName>
    <definedName name="ASSPAc">#REF!</definedName>
    <definedName name="asstot">#REF!</definedName>
    <definedName name="Aziende">#REF!</definedName>
    <definedName name="b">[4]BASE!#REF!</definedName>
    <definedName name="CATEGORIA">[3]LEGENDA!$Q$2:$Q$10</definedName>
    <definedName name="CAUSALE_CONTRATTO">[3]LEGENDA!$X$2:$X$10</definedName>
    <definedName name="coeffpa">#REF!</definedName>
    <definedName name="Comparto_Dirigenza">[3]LEGENDA!$P$2:$P$7</definedName>
    <definedName name="cons_2009_140510_22">#REF!</definedName>
    <definedName name="CONSUNTIVO_2009_140510_22">#REF!</definedName>
    <definedName name="CONSUNTIVO_2009_41">#REF!</definedName>
    <definedName name="conv">#REF!</definedName>
    <definedName name="CTP_D">[3]LEGENDA!$AE$2:$AE$10</definedName>
    <definedName name="_xlnm.Database">#REF!</definedName>
    <definedName name="DETERMINATO_INDETERMINATO">[3]LEGENDA!$T$2:$T$5</definedName>
    <definedName name="dieci_">#REF!</definedName>
    <definedName name="edizione97">#REF!</definedName>
    <definedName name="EEEEEE">#REF!</definedName>
    <definedName name="entr999">#REF!</definedName>
    <definedName name="fottiti">#REF!</definedName>
    <definedName name="funzionied98">#REF!</definedName>
    <definedName name="incr04">#REF!</definedName>
    <definedName name="incr05">#REF!</definedName>
    <definedName name="INQUADRAMENTO_CONTRATTUALE">[3]LEGENDA!$S$2:$S$6</definedName>
    <definedName name="irappu04">#REF!</definedName>
    <definedName name="lll">[5]BASE!#REF!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inchia">'[2]SCHEDA D E'!#REF!</definedName>
    <definedName name="MODALITA_ASSUNZIONE">[3]LEGENDA!$W$2:$W$13</definedName>
    <definedName name="muori">[1]BASE!#REF!</definedName>
    <definedName name="N_PROROGA">[3]LEGENDA!$V$2:$V$11</definedName>
    <definedName name="operatore_tecnico_b">[3]LEGENDA!$AB$2:$AB$8</definedName>
    <definedName name="operatore_tecnico_bs">[3]LEGENDA!$AC$2:$AC$8</definedName>
    <definedName name="p">#REF!</definedName>
    <definedName name="PA">#REF!</definedName>
    <definedName name="padAcqBen00">#REF!</definedName>
    <definedName name="padAcqBen01">#REF!</definedName>
    <definedName name="padAcqBen02">#REF!</definedName>
    <definedName name="padAcqBen03">#REF!</definedName>
    <definedName name="padAcqBen04">#REF!</definedName>
    <definedName name="padAltrEnti00">#REF!</definedName>
    <definedName name="padAltrEnti01">#REF!</definedName>
    <definedName name="padAltrEnti02">#REF!</definedName>
    <definedName name="padAltrEnti03">#REF!</definedName>
    <definedName name="padAltrEnti04">#REF!</definedName>
    <definedName name="padAltrEnti05">#REF!</definedName>
    <definedName name="padAltrEnti06">#REF!</definedName>
    <definedName name="padAltrEnti07">#REF!</definedName>
    <definedName name="padAltrServ00">#REF!</definedName>
    <definedName name="padAltrServ01">#REF!</definedName>
    <definedName name="padAltrServ02">#REF!</definedName>
    <definedName name="padAltrServ03">#REF!</definedName>
    <definedName name="padAltrServ04">#REF!</definedName>
    <definedName name="padAltrServ05">#REF!</definedName>
    <definedName name="padAltrServ06">#REF!</definedName>
    <definedName name="padAltrServ07">#REF!</definedName>
    <definedName name="padAmmGen00">#REF!</definedName>
    <definedName name="padAmmGen01">#REF!</definedName>
    <definedName name="padAmmGen02">#REF!</definedName>
    <definedName name="padAmmGen03">#REF!</definedName>
    <definedName name="padAmmGen04">#REF!</definedName>
    <definedName name="padAmmGen05">#REF!</definedName>
    <definedName name="padAmmGen06">#REF!</definedName>
    <definedName name="padAmmGen07">#REF!</definedName>
    <definedName name="padExtrFsn00">#REF!</definedName>
    <definedName name="padExtrFsn01">#REF!</definedName>
    <definedName name="padExtrFsn02">#REF!</definedName>
    <definedName name="padExtrFsn03">#REF!</definedName>
    <definedName name="padExtrFsn04">#REF!</definedName>
    <definedName name="padExtrFsn05">#REF!</definedName>
    <definedName name="padExtrFsn06">#REF!</definedName>
    <definedName name="padExtrFsn07">#REF!</definedName>
    <definedName name="padImpTax00">#REF!</definedName>
    <definedName name="padImpTax01">#REF!</definedName>
    <definedName name="padImpTax02">#REF!</definedName>
    <definedName name="padImpTax03">#REF!</definedName>
    <definedName name="padImpTax04">#REF!</definedName>
    <definedName name="padImpTax05">#REF!</definedName>
    <definedName name="padImpTax06">#REF!</definedName>
    <definedName name="padImpTax07">#REF!</definedName>
    <definedName name="padIrcss00">#REF!</definedName>
    <definedName name="padIrcss01">#REF!</definedName>
    <definedName name="padIrcss02">#REF!</definedName>
    <definedName name="padIrcss03">#REF!</definedName>
    <definedName name="padIrcss04">#REF!</definedName>
    <definedName name="padIrcss05">#REF!</definedName>
    <definedName name="padIrcss06">#REF!</definedName>
    <definedName name="padIrcss07">#REF!</definedName>
    <definedName name="padManutenz00">#REF!</definedName>
    <definedName name="padManutenz01">#REF!</definedName>
    <definedName name="padManutenz02">#REF!</definedName>
    <definedName name="padManutenz03">#REF!</definedName>
    <definedName name="padManutenz04">#REF!</definedName>
    <definedName name="padManutenz05">#REF!</definedName>
    <definedName name="padManutenz06">#REF!</definedName>
    <definedName name="padManutenz07">#REF!</definedName>
    <definedName name="padmedgen00">#REF!</definedName>
    <definedName name="padmedgen01">#REF!</definedName>
    <definedName name="padmedgen02">#REF!</definedName>
    <definedName name="padmedgen03">#REF!</definedName>
    <definedName name="padmedgen04">#REF!</definedName>
    <definedName name="padOnFin00">#REF!</definedName>
    <definedName name="padOnFin01">#REF!</definedName>
    <definedName name="padOnFin02">#REF!</definedName>
    <definedName name="padOnFin03">#REF!</definedName>
    <definedName name="padOnFin04">#REF!</definedName>
    <definedName name="padOnFin05">#REF!</definedName>
    <definedName name="padOnFin06">#REF!</definedName>
    <definedName name="padOnFin07">#REF!</definedName>
    <definedName name="padOspPriv00">#REF!</definedName>
    <definedName name="padOspPriv01">#REF!</definedName>
    <definedName name="padOspPriv02">#REF!</definedName>
    <definedName name="padOspPriv03">#REF!</definedName>
    <definedName name="padOspPriv04">#REF!</definedName>
    <definedName name="padOspPriv05">#REF!</definedName>
    <definedName name="padOspPriv06">#REF!</definedName>
    <definedName name="padOspPriv07">#REF!</definedName>
    <definedName name="padOspPubb00">#REF!</definedName>
    <definedName name="padOspPubb01">#REF!</definedName>
    <definedName name="padOspPubb02">#REF!</definedName>
    <definedName name="padOspPubb03">#REF!</definedName>
    <definedName name="padOspPubb04">#REF!</definedName>
    <definedName name="padOspPubb05">#REF!</definedName>
    <definedName name="padOspPubb06">#REF!</definedName>
    <definedName name="padOspPubb07">#REF!</definedName>
    <definedName name="padServApp00">#REF!</definedName>
    <definedName name="padServApp01">#REF!</definedName>
    <definedName name="padServApp02">#REF!</definedName>
    <definedName name="padServApp03">#REF!</definedName>
    <definedName name="padServApp04">#REF!</definedName>
    <definedName name="padServApp05">#REF!</definedName>
    <definedName name="padServApp06">#REF!</definedName>
    <definedName name="padServApp07">#REF!</definedName>
    <definedName name="padSpecPriv00">#REF!</definedName>
    <definedName name="padSpecPriv01">#REF!</definedName>
    <definedName name="padSpecPriv02">#REF!</definedName>
    <definedName name="padSpecPriv03">#REF!</definedName>
    <definedName name="padSpecPriv04">#REF!</definedName>
    <definedName name="padSpecPriv05">#REF!</definedName>
    <definedName name="padSpecPriv06">#REF!</definedName>
    <definedName name="padSpecPriv07">#REF!</definedName>
    <definedName name="padSpecPubb00">#REF!</definedName>
    <definedName name="padSpecPubb01">#REF!</definedName>
    <definedName name="padSpecPubb02">#REF!</definedName>
    <definedName name="padSpecPubb03">#REF!</definedName>
    <definedName name="padSpecPubb04">#REF!</definedName>
    <definedName name="padSpecPubb05">#REF!</definedName>
    <definedName name="padSpecPubb06">#REF!</definedName>
    <definedName name="padSpecPubb07">#REF!</definedName>
    <definedName name="PER_DIRIGENTI_esclusivo_non_eslusivo">[3]LEGENDA!$Y$2:$Y$5</definedName>
    <definedName name="per_Dirigenti_Psicologi">[3]LEGENDA!$AA$2:$AA$5</definedName>
    <definedName name="per_Farmacisti">[3]LEGENDA!$Z$2:$Z$5</definedName>
    <definedName name="perchè">[1]BASE!#REF!</definedName>
    <definedName name="pinflprev00">#REF!</definedName>
    <definedName name="pinflprev01">#REF!</definedName>
    <definedName name="pinflprev02">#REF!</definedName>
    <definedName name="pinflprev03">#REF!</definedName>
    <definedName name="pinflprev04">#REF!</definedName>
    <definedName name="pinflprev05">#REF!</definedName>
    <definedName name="pinflprev06">#REF!</definedName>
    <definedName name="pinflprev07">#REF!</definedName>
    <definedName name="pinflprog00">#REF!</definedName>
    <definedName name="pinflprog01">#REF!</definedName>
    <definedName name="pinflprog02">#REF!</definedName>
    <definedName name="pinflprog03">#REF!</definedName>
    <definedName name="pinflprog04">#REF!</definedName>
    <definedName name="pinflprog05">#REF!</definedName>
    <definedName name="pinflprog06">#REF!</definedName>
    <definedName name="pinflprog07">#REF!</definedName>
    <definedName name="pop_0">#REF!</definedName>
    <definedName name="pop_1_4">#REF!</definedName>
    <definedName name="pop_15_24">#REF!</definedName>
    <definedName name="pop_15_24_F">#REF!</definedName>
    <definedName name="pop_15_24_M">#REF!</definedName>
    <definedName name="pop_25_44">#REF!</definedName>
    <definedName name="pop_25_44_F">#REF!</definedName>
    <definedName name="pop_25_44_M">#REF!</definedName>
    <definedName name="pop_45_64">#REF!</definedName>
    <definedName name="pop_5_14">#REF!</definedName>
    <definedName name="pop_65_74">#REF!</definedName>
    <definedName name="pop_over_75">#REF!</definedName>
    <definedName name="PRESTAZIONI__SOCIALI______________________R64">#REF!</definedName>
    <definedName name="prestfunzed98">#REF!</definedName>
    <definedName name="prevpa">#REF!</definedName>
    <definedName name="prevpac">#REF!</definedName>
    <definedName name="prevtot">#REF!</definedName>
    <definedName name="prevtotcons">#REF!</definedName>
    <definedName name="Print_Area_5">#REF!</definedName>
    <definedName name="prova">#REF!</definedName>
    <definedName name="PROVA_CONS_2007_45">[1]BASE!#REF!</definedName>
    <definedName name="prova_cons2007_44">[1]BASE!#REF!</definedName>
    <definedName name="provaaaaaa">[1]BASE!#REF!</definedName>
    <definedName name="provafinale">#REF!</definedName>
    <definedName name="pvarPIL00">#REF!</definedName>
    <definedName name="pvarPIL01">#REF!</definedName>
    <definedName name="pvarPIL02">#REF!</definedName>
    <definedName name="pvarPIL03">#REF!</definedName>
    <definedName name="pvarPIL04">#REF!</definedName>
    <definedName name="pvarPILrgs04">#REF!</definedName>
    <definedName name="pvarPILrgs05">#REF!</definedName>
    <definedName name="pvarPILrgs06">#REF!</definedName>
    <definedName name="pvarPILrgs07">#REF!</definedName>
    <definedName name="quattro">#REF!</definedName>
    <definedName name="rappirccs98">#REF!</definedName>
    <definedName name="rappusl98">#REF!</definedName>
    <definedName name="Regione">#REF!</definedName>
    <definedName name="RUOLO">[3]LEGENDA!$R$2:$R$7</definedName>
    <definedName name="s">#REF!</definedName>
    <definedName name="sanpa">#REF!</definedName>
    <definedName name="sanpac">#REF!</definedName>
    <definedName name="scheda2">'[2]SCHEDA D E'!#REF!</definedName>
    <definedName name="scheda22">'[2]SCHEDA D E'!#REF!</definedName>
    <definedName name="sdasd">[5]BASE!#REF!</definedName>
    <definedName name="sdgfh">#REF!</definedName>
    <definedName name="sdo_2010">#REF!</definedName>
    <definedName name="ss">#REF!</definedName>
    <definedName name="stamp">#REF!</definedName>
    <definedName name="stampa">#REF!</definedName>
    <definedName name="Stanziamenti">[5]BASE!#REF!</definedName>
    <definedName name="stima96">#REF!</definedName>
    <definedName name="Table0">#REF!</definedName>
    <definedName name="Table1">#REF!</definedName>
    <definedName name="Table2">#REF!</definedName>
    <definedName name="Table3">#REF!</definedName>
    <definedName name="Table4">#REF!</definedName>
    <definedName name="Table5">#REF!</definedName>
    <definedName name="TEMPO_PIENO_PART_TIME">[3]LEGENDA!$U$2:$U$5</definedName>
    <definedName name="_xlnm.Print_Titles" localSheetId="0">'CE prev_22-24_def'!$4:$4</definedName>
    <definedName name="TOTALE">#REF!</definedName>
    <definedName name="TOTALE__PUBBLICA__AMMINISTRAZIONE______CONSOLIDATO">#REF!</definedName>
    <definedName name="tre">#REF!</definedName>
    <definedName name="v">#REF!</definedName>
    <definedName name="vv">#REF!</definedName>
  </definedNames>
  <calcPr calcId="162913"/>
</workbook>
</file>

<file path=xl/calcChain.xml><?xml version="1.0" encoding="utf-8"?>
<calcChain xmlns="http://schemas.openxmlformats.org/spreadsheetml/2006/main">
  <c r="H109" i="6" l="1"/>
  <c r="I109" i="6"/>
  <c r="D109" i="6"/>
  <c r="H99" i="6"/>
  <c r="I99" i="6"/>
  <c r="D99" i="6"/>
  <c r="H82" i="6"/>
  <c r="I82" i="6"/>
  <c r="D82" i="6"/>
  <c r="H81" i="6"/>
  <c r="I81" i="6"/>
  <c r="D81" i="6"/>
  <c r="I32" i="6"/>
  <c r="H32" i="6"/>
  <c r="D32" i="6"/>
</calcChain>
</file>

<file path=xl/sharedStrings.xml><?xml version="1.0" encoding="utf-8"?>
<sst xmlns="http://schemas.openxmlformats.org/spreadsheetml/2006/main" count="304" uniqueCount="304">
  <si>
    <t>Bilancio Preventivo economico Annuale e Pluriennale</t>
  </si>
  <si>
    <t>IMPORTO VARIAZIONE T/T-1</t>
  </si>
  <si>
    <t>VAR % T/T-1</t>
  </si>
  <si>
    <t>A</t>
  </si>
  <si>
    <t>A) VALORE DELLA PRODUZIONE</t>
  </si>
  <si>
    <t>AA0010</t>
  </si>
  <si>
    <t>A1</t>
  </si>
  <si>
    <t>1) Contributi in c/esercizio</t>
  </si>
  <si>
    <t>AA0020</t>
  </si>
  <si>
    <t>A1a</t>
  </si>
  <si>
    <t>a) Contributi in c/esercizio - da Regione o Provincia Autonoma per quota F.S. regionale</t>
  </si>
  <si>
    <t>AA0050</t>
  </si>
  <si>
    <t>A1b</t>
  </si>
  <si>
    <t xml:space="preserve">b) Contributi in c/esercizio - extra fondo </t>
  </si>
  <si>
    <t>AA0070</t>
  </si>
  <si>
    <t>A1b1</t>
  </si>
  <si>
    <t>1) Contributi da Regione o Prov. Aut. (extra fondo) - vincolati</t>
  </si>
  <si>
    <t>AA0080</t>
  </si>
  <si>
    <t>A1b2</t>
  </si>
  <si>
    <t xml:space="preserve">2) Contributi da Regione o Prov. Aut. (extra fondo) - Risorse aggiuntive da bilancio a titolo di copertura LEA </t>
  </si>
  <si>
    <t>AA0090</t>
  </si>
  <si>
    <t>A1b3</t>
  </si>
  <si>
    <t xml:space="preserve">3) Contributi da Regione o Prov. Aut. (extra fondo) - Risorse aggiuntive da bilancio a titolo di copertura extra LEA </t>
  </si>
  <si>
    <t>AA0100</t>
  </si>
  <si>
    <t>A1b4</t>
  </si>
  <si>
    <t xml:space="preserve">4) Contributi da Regione o Prov. Aut. (extra fondo) - altro </t>
  </si>
  <si>
    <t>AA0110</t>
  </si>
  <si>
    <t>A1b5</t>
  </si>
  <si>
    <t xml:space="preserve">5) Contributi da aziende sanitarie pubbliche (extra fondo) </t>
  </si>
  <si>
    <t>AA0140</t>
  </si>
  <si>
    <t>A1b6</t>
  </si>
  <si>
    <t xml:space="preserve">6) Contributi da altri soggetti pubblici </t>
  </si>
  <si>
    <t>AA0180</t>
  </si>
  <si>
    <t>A1c</t>
  </si>
  <si>
    <t xml:space="preserve">c) Contributi in c/esercizio - per ricerca </t>
  </si>
  <si>
    <t>AA0190</t>
  </si>
  <si>
    <t>A1c1</t>
  </si>
  <si>
    <t xml:space="preserve">1) da Ministero della Salute per ricerca corrente </t>
  </si>
  <si>
    <t>AA0200</t>
  </si>
  <si>
    <t>A1c2</t>
  </si>
  <si>
    <t xml:space="preserve">2) da Ministero della Salute per ricerca finalizzata </t>
  </si>
  <si>
    <t>AA0210</t>
  </si>
  <si>
    <t>A1c3</t>
  </si>
  <si>
    <t xml:space="preserve">3) da Regione e altri soggetti pubblici </t>
  </si>
  <si>
    <t>AA0220</t>
  </si>
  <si>
    <t>A1c4</t>
  </si>
  <si>
    <t xml:space="preserve">4) da privati </t>
  </si>
  <si>
    <t>AA0230</t>
  </si>
  <si>
    <t>A1d</t>
  </si>
  <si>
    <t xml:space="preserve">d) Contributi in c/esercizio - da privati </t>
  </si>
  <si>
    <t>AA0240</t>
  </si>
  <si>
    <t>A2</t>
  </si>
  <si>
    <t xml:space="preserve">2) Rettifica contributi c/esercizio per destinazione ad investimenti </t>
  </si>
  <si>
    <t>AA0270</t>
  </si>
  <si>
    <t>A3</t>
  </si>
  <si>
    <t xml:space="preserve">3) Utilizzo fondi per quote inutilizzate contributi vincolati di esercizi precedenti </t>
  </si>
  <si>
    <t>AA0320</t>
  </si>
  <si>
    <t>A4</t>
  </si>
  <si>
    <t xml:space="preserve">4) Ricavi per prestazioni sanitarie e sociosanitarie a rilevanza sanitaria </t>
  </si>
  <si>
    <t>AA0340+AA0450</t>
  </si>
  <si>
    <t>A4a</t>
  </si>
  <si>
    <t xml:space="preserve">a) Ricavi per prestazioni sanitarie e sociosanitarie - ad aziende sanitarie pubbliche </t>
  </si>
  <si>
    <t>AA0670</t>
  </si>
  <si>
    <t>A4b</t>
  </si>
  <si>
    <t xml:space="preserve">b) Ricavi per prestazioni sanitarie e sociosanitarie - intramoenia </t>
  </si>
  <si>
    <t>AA0440+AA0610+AA0660</t>
  </si>
  <si>
    <t>A4c</t>
  </si>
  <si>
    <t xml:space="preserve">c) Ricavi per prestazioni sanitarie e sociosanitarie - altro </t>
  </si>
  <si>
    <t>AA0750</t>
  </si>
  <si>
    <t>A5</t>
  </si>
  <si>
    <t xml:space="preserve">5) Concorsi, recuperi e rimborsi </t>
  </si>
  <si>
    <t>AA0940</t>
  </si>
  <si>
    <t>A6</t>
  </si>
  <si>
    <t xml:space="preserve">6) Compartecipazione alla spesa per prestazioni sanitarie (Ticket) </t>
  </si>
  <si>
    <t>AA0980</t>
  </si>
  <si>
    <t>A7</t>
  </si>
  <si>
    <t>7) Quota contributi in c/capitale imputata nell'esercizio</t>
  </si>
  <si>
    <t>AA1050</t>
  </si>
  <si>
    <t>A8</t>
  </si>
  <si>
    <t xml:space="preserve">8) Incrementi delle immobilizzazioni per lavori interni </t>
  </si>
  <si>
    <t>AA1060</t>
  </si>
  <si>
    <t>A9</t>
  </si>
  <si>
    <t xml:space="preserve">9) Altri ricavi e proventi </t>
  </si>
  <si>
    <t>AZ9999</t>
  </si>
  <si>
    <t>TOTALE A)</t>
  </si>
  <si>
    <t>B</t>
  </si>
  <si>
    <t>B) COSTI DELLA PRODUZIONE</t>
  </si>
  <si>
    <t>BA0010</t>
  </si>
  <si>
    <t>B1</t>
  </si>
  <si>
    <t xml:space="preserve">1) Acquisti di beni </t>
  </si>
  <si>
    <t>BA0020</t>
  </si>
  <si>
    <t>B1a</t>
  </si>
  <si>
    <t xml:space="preserve">a) Acquisti di beni sanitari </t>
  </si>
  <si>
    <t>BA0310</t>
  </si>
  <si>
    <t>B1b</t>
  </si>
  <si>
    <t xml:space="preserve">b) Acquisti di beni non sanitari </t>
  </si>
  <si>
    <t>BA0400</t>
  </si>
  <si>
    <t>B2</t>
  </si>
  <si>
    <t xml:space="preserve">2) Acquisti di servizi sanitari </t>
  </si>
  <si>
    <t>BA0410</t>
  </si>
  <si>
    <t>B2a</t>
  </si>
  <si>
    <t xml:space="preserve">a) Acquisti di servizi sanitari - Medicina di base </t>
  </si>
  <si>
    <t>BA0490</t>
  </si>
  <si>
    <t>B2b</t>
  </si>
  <si>
    <t xml:space="preserve">b) Acquisti di servizi sanitari - Farmaceutica </t>
  </si>
  <si>
    <t>BA0530</t>
  </si>
  <si>
    <t>B2c</t>
  </si>
  <si>
    <t xml:space="preserve">c) Acquisti di servizi sanitari per assitenza specialistica ambulatoriale </t>
  </si>
  <si>
    <t>BA0640</t>
  </si>
  <si>
    <t>B2d</t>
  </si>
  <si>
    <t xml:space="preserve">d) Acquisti di servizi sanitari per assistenza riabilitativa </t>
  </si>
  <si>
    <t>BA0700</t>
  </si>
  <si>
    <t>B2e</t>
  </si>
  <si>
    <t xml:space="preserve">e) Acquisti di servizi sanitari per assistenza integrativa </t>
  </si>
  <si>
    <t>BA0750</t>
  </si>
  <si>
    <t>B2f</t>
  </si>
  <si>
    <t xml:space="preserve">f) Acquisti di servizi sanitari per assistenza protesica </t>
  </si>
  <si>
    <t>BA0800</t>
  </si>
  <si>
    <t>B2g</t>
  </si>
  <si>
    <t xml:space="preserve">g) Acquisti di servizi sanitari per assistenza ospedaliera </t>
  </si>
  <si>
    <t>BA0900</t>
  </si>
  <si>
    <t>B2h</t>
  </si>
  <si>
    <t xml:space="preserve">h) Acquisti prestazioni di psichiatrica residenziale e semiresidenziale </t>
  </si>
  <si>
    <t>BA0960</t>
  </si>
  <si>
    <t>B2i</t>
  </si>
  <si>
    <t xml:space="preserve">i) Acquisti prestazioni di distribuzione farmaci File F </t>
  </si>
  <si>
    <t>BA1030</t>
  </si>
  <si>
    <t>B2j</t>
  </si>
  <si>
    <t xml:space="preserve">j) Acquisti prestazioni termali in convenzione </t>
  </si>
  <si>
    <t>BA1090</t>
  </si>
  <si>
    <t>B2k</t>
  </si>
  <si>
    <t xml:space="preserve">k) Acquisti prestazioni di trasporto sanitario </t>
  </si>
  <si>
    <t>BA1140</t>
  </si>
  <si>
    <t>B2l</t>
  </si>
  <si>
    <t xml:space="preserve">l) Acquisti prestazioni socio-sanitarie a rilevanza sanitaria </t>
  </si>
  <si>
    <t>BA1200</t>
  </si>
  <si>
    <t>B2m</t>
  </si>
  <si>
    <t xml:space="preserve">m) Compartecipazione al personale per att. Libero-prof. (intramoenia) </t>
  </si>
  <si>
    <t>BA1280</t>
  </si>
  <si>
    <t>B2n</t>
  </si>
  <si>
    <t xml:space="preserve">n) Rimborsi Assegni e contributi sanitari </t>
  </si>
  <si>
    <t>BA1350</t>
  </si>
  <si>
    <t>B2o</t>
  </si>
  <si>
    <t xml:space="preserve">o) Consulenze, collaborazioni, interinale, altre prestazioni di lavoro sanitarie e sociosanitarie </t>
  </si>
  <si>
    <t>BA1490</t>
  </si>
  <si>
    <t>B2p</t>
  </si>
  <si>
    <t xml:space="preserve">p) Altri servizi sanitari e sociosanitari a rilevanza sanitaria </t>
  </si>
  <si>
    <t>BA1550</t>
  </si>
  <si>
    <t>B2q</t>
  </si>
  <si>
    <t xml:space="preserve">q) Costi per differenziale Tariffe TUC </t>
  </si>
  <si>
    <t>BA1560</t>
  </si>
  <si>
    <t>B3</t>
  </si>
  <si>
    <t xml:space="preserve">3) Acquisti di servizi non sanitari </t>
  </si>
  <si>
    <t>BA1570</t>
  </si>
  <si>
    <t>B3a</t>
  </si>
  <si>
    <t xml:space="preserve">a) Servizi non sanitari </t>
  </si>
  <si>
    <t>BA1750</t>
  </si>
  <si>
    <t>B3b</t>
  </si>
  <si>
    <t>b) Consulenze, collaborazioni, interinale, altre prestazioni di lavoro non sanitarie</t>
  </si>
  <si>
    <t>BA1880</t>
  </si>
  <si>
    <t>B3c</t>
  </si>
  <si>
    <t xml:space="preserve">c) Formazione </t>
  </si>
  <si>
    <t>BA1910</t>
  </si>
  <si>
    <t>B4</t>
  </si>
  <si>
    <t xml:space="preserve">4) Manutenzione e riparazione </t>
  </si>
  <si>
    <t>BA1990</t>
  </si>
  <si>
    <t>B5</t>
  </si>
  <si>
    <t xml:space="preserve">5) Godimento di beni di terzi </t>
  </si>
  <si>
    <t>BA2080</t>
  </si>
  <si>
    <t>B6</t>
  </si>
  <si>
    <t xml:space="preserve">6) Costi del personale </t>
  </si>
  <si>
    <t>BA2110</t>
  </si>
  <si>
    <t>B6a</t>
  </si>
  <si>
    <t xml:space="preserve">a) Personale dirigente medico </t>
  </si>
  <si>
    <t>BA2150</t>
  </si>
  <si>
    <t>B6b</t>
  </si>
  <si>
    <t xml:space="preserve">b) Personale dirigente ruolo sanitario non medico </t>
  </si>
  <si>
    <t>BA2190</t>
  </si>
  <si>
    <t>B6c</t>
  </si>
  <si>
    <t xml:space="preserve">c) Personale comparto ruolo sanitario </t>
  </si>
  <si>
    <t xml:space="preserve">BA2240+BA2330+BA2420 </t>
  </si>
  <si>
    <t>B6d</t>
  </si>
  <si>
    <t xml:space="preserve">d) Personale dirigente altri ruoli </t>
  </si>
  <si>
    <t xml:space="preserve">BA2280+BA2370+BA2460 </t>
  </si>
  <si>
    <t>B6e</t>
  </si>
  <si>
    <t xml:space="preserve">e) Personale comparto altri ruoli </t>
  </si>
  <si>
    <t>BA2500</t>
  </si>
  <si>
    <t>B7</t>
  </si>
  <si>
    <t xml:space="preserve">7) Oneri diversi di gestione </t>
  </si>
  <si>
    <t>BA2560</t>
  </si>
  <si>
    <t>B8</t>
  </si>
  <si>
    <t>8) Ammortamenti</t>
  </si>
  <si>
    <t>BA2570</t>
  </si>
  <si>
    <t>B8a</t>
  </si>
  <si>
    <t xml:space="preserve">a) Ammortamenti immobilizzazioni immateriali </t>
  </si>
  <si>
    <t>BA2590</t>
  </si>
  <si>
    <t>B8b</t>
  </si>
  <si>
    <t xml:space="preserve">b) Ammortamenti dei Fabbricati </t>
  </si>
  <si>
    <t>BA2620</t>
  </si>
  <si>
    <t>B8c</t>
  </si>
  <si>
    <t xml:space="preserve">c) Ammortamenti delle altre immobilizzazioni materiali </t>
  </si>
  <si>
    <t>BA2630</t>
  </si>
  <si>
    <t>B9</t>
  </si>
  <si>
    <t xml:space="preserve">9) Svalutazione delle immobilizzazioni e dei crediti </t>
  </si>
  <si>
    <t>BA2660</t>
  </si>
  <si>
    <t>B10</t>
  </si>
  <si>
    <t xml:space="preserve">10) Variazione delle rimanenze </t>
  </si>
  <si>
    <t>BA2670</t>
  </si>
  <si>
    <t>B10a</t>
  </si>
  <si>
    <t xml:space="preserve">a) Variazione delle rimanenze sanitarie </t>
  </si>
  <si>
    <t>BA2680</t>
  </si>
  <si>
    <t>B10b</t>
  </si>
  <si>
    <t xml:space="preserve">b) Variazione delle rimanenze non sanitarie </t>
  </si>
  <si>
    <t>BA2690</t>
  </si>
  <si>
    <t>B11</t>
  </si>
  <si>
    <t xml:space="preserve">11) Accantonamenti </t>
  </si>
  <si>
    <t>BA2700</t>
  </si>
  <si>
    <t>B11a</t>
  </si>
  <si>
    <t xml:space="preserve">a) Accantonamenti per rischi </t>
  </si>
  <si>
    <t>BA2760</t>
  </si>
  <si>
    <t>B11b</t>
  </si>
  <si>
    <t xml:space="preserve">b) Accantonamenti per premio operosità </t>
  </si>
  <si>
    <t>BA2770</t>
  </si>
  <si>
    <t>B11c</t>
  </si>
  <si>
    <t xml:space="preserve">c) Accantonamenti per quote inutilizzate di contributi vincolati </t>
  </si>
  <si>
    <t>BA2820</t>
  </si>
  <si>
    <t>B11d</t>
  </si>
  <si>
    <t>d) Altri accantonamenti</t>
  </si>
  <si>
    <t>BZ9999</t>
  </si>
  <si>
    <t>TOTALE B)</t>
  </si>
  <si>
    <t>(A-B)</t>
  </si>
  <si>
    <t>DIFF. TRA VALORE E COSTI DELLA PRODUZIONE (A-B)</t>
  </si>
  <si>
    <t>C</t>
  </si>
  <si>
    <t>C) PROVENTI E ONERI FINANZIARI</t>
  </si>
  <si>
    <t>CA0010+CA0050</t>
  </si>
  <si>
    <t>C1</t>
  </si>
  <si>
    <t xml:space="preserve">1) Interessi attivi ed altri proventi finanziari </t>
  </si>
  <si>
    <t>CA0110+CA0150</t>
  </si>
  <si>
    <t>C2</t>
  </si>
  <si>
    <t>2) Interessi passivi ed altri oneri finanziari</t>
  </si>
  <si>
    <t>CZ9999</t>
  </si>
  <si>
    <t>TOTALE C)</t>
  </si>
  <si>
    <t>D</t>
  </si>
  <si>
    <t>D) RETTIFICHE DI VALORE DI ATTIVITA' FINANZIARIE</t>
  </si>
  <si>
    <t>DA0010</t>
  </si>
  <si>
    <t>D1</t>
  </si>
  <si>
    <t xml:space="preserve">1) Rivalutazioni </t>
  </si>
  <si>
    <t>DA0020</t>
  </si>
  <si>
    <t>D2</t>
  </si>
  <si>
    <t>2) Svalutazioni</t>
  </si>
  <si>
    <t>DZ9999</t>
  </si>
  <si>
    <t>TOTALE D)</t>
  </si>
  <si>
    <t>E</t>
  </si>
  <si>
    <t>E) PROVENTI E ONERI STRAORDINARI</t>
  </si>
  <si>
    <t>EA0010</t>
  </si>
  <si>
    <t>E1</t>
  </si>
  <si>
    <t xml:space="preserve">1) Proventi straordinari </t>
  </si>
  <si>
    <t>EA0020</t>
  </si>
  <si>
    <t>E1a</t>
  </si>
  <si>
    <t xml:space="preserve">a) Plusvalenze </t>
  </si>
  <si>
    <t>EA0030</t>
  </si>
  <si>
    <t>E1b</t>
  </si>
  <si>
    <t xml:space="preserve">b) Altri proventi straordinari </t>
  </si>
  <si>
    <t>EA0260</t>
  </si>
  <si>
    <t>E2</t>
  </si>
  <si>
    <t xml:space="preserve">2) Oneri straordinari </t>
  </si>
  <si>
    <t>EA0270</t>
  </si>
  <si>
    <t>E2a</t>
  </si>
  <si>
    <t xml:space="preserve">a) Minusvalenze </t>
  </si>
  <si>
    <t>EA0280</t>
  </si>
  <si>
    <t>E2b</t>
  </si>
  <si>
    <t xml:space="preserve">b) Altri oneri straordinari </t>
  </si>
  <si>
    <t>EZ9999</t>
  </si>
  <si>
    <t>TOTALE E)</t>
  </si>
  <si>
    <t>XA0000</t>
  </si>
  <si>
    <t>RISULTATO PRIMA DELLE IMPOSTE (A-B+C+D+E)</t>
  </si>
  <si>
    <t>Y</t>
  </si>
  <si>
    <t>Y) IMPOSTE SUL REDDITO DELL'ESERCIZIO</t>
  </si>
  <si>
    <t>YA0010</t>
  </si>
  <si>
    <t>Y1</t>
  </si>
  <si>
    <t xml:space="preserve">1) IRAP </t>
  </si>
  <si>
    <t>YA0020</t>
  </si>
  <si>
    <t>Y1a</t>
  </si>
  <si>
    <t xml:space="preserve">a) IRAP relativa a personale dipendente </t>
  </si>
  <si>
    <t>YA0030</t>
  </si>
  <si>
    <t>Y1b</t>
  </si>
  <si>
    <t xml:space="preserve">b) IRAP relativa a collaboratori e personale assimilato a lavoro dipendente </t>
  </si>
  <si>
    <t>YA0040</t>
  </si>
  <si>
    <t>Y1c</t>
  </si>
  <si>
    <t xml:space="preserve">c) IRAP relativa ad attività di libera professione (intramoenia) </t>
  </si>
  <si>
    <t>YA0050</t>
  </si>
  <si>
    <t>Y1d</t>
  </si>
  <si>
    <t xml:space="preserve">d) IRAP relativa ad attività commerciali </t>
  </si>
  <si>
    <t>YA0060</t>
  </si>
  <si>
    <t>Y2</t>
  </si>
  <si>
    <t xml:space="preserve">2) IRES </t>
  </si>
  <si>
    <t>YA0090</t>
  </si>
  <si>
    <t>Y3</t>
  </si>
  <si>
    <t>3) Accantonamento a fondo imposte (accertamenti, condoni, ecc.)</t>
  </si>
  <si>
    <t>YZ9999</t>
  </si>
  <si>
    <t>TOTALE Y)</t>
  </si>
  <si>
    <t>ZZ9999</t>
  </si>
  <si>
    <t>UTILE (PERDITA) DELL'ESERCIZIO</t>
  </si>
  <si>
    <t>Allegato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</si>
</sst>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_-* #,##0.00_-;\-* #,##0.00_-;_-* \-??_-;_-@_-"/>
  </numFmts>
  <fonts count="10" x14ac:knownFonts="1"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color indexed="8"/>
      <name val="Tahoma"/>
      <family val="2"/>
      <charset val="1"/>
    </font>
    <font>
      <sz val="10"/>
      <color indexed="8"/>
      <name val="Tahoma"/>
      <family val="2"/>
      <charset val="1"/>
    </font>
    <font>
      <i/>
      <sz val="10"/>
      <color indexed="8"/>
      <name val="Tahoma"/>
      <family val="2"/>
      <charset val="1"/>
    </font>
    <font>
      <sz val="11"/>
      <color indexed="8"/>
      <name val="Calibri"/>
      <family val="2"/>
      <charset val="1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8"/>
      <color indexed="8"/>
      <name val="Tahoma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9"/>
        <bgColor indexed="26"/>
      </patternFill>
    </fill>
    <fill>
      <patternFill patternType="solid">
        <fgColor theme="9"/>
        <bgColor indexed="26"/>
      </patternFill>
    </fill>
    <fill>
      <patternFill patternType="solid">
        <fgColor theme="5"/>
        <bgColor indexed="26"/>
      </patternFill>
    </fill>
  </fills>
  <borders count="1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164" fontId="6" fillId="0" borderId="0" applyFill="0" applyBorder="0" applyProtection="0"/>
    <xf numFmtId="0" fontId="2" fillId="0" borderId="0"/>
    <xf numFmtId="9" fontId="6" fillId="0" borderId="0" applyFill="0" applyBorder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Font="1" applyAlignment="1"/>
    <xf numFmtId="0" fontId="3" fillId="3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vertical="center" wrapText="1"/>
    </xf>
    <xf numFmtId="164" fontId="3" fillId="3" borderId="1" xfId="1" applyFont="1" applyFill="1" applyBorder="1" applyAlignment="1" applyProtection="1">
      <alignment horizontal="right" vertical="center" wrapText="1"/>
    </xf>
    <xf numFmtId="10" fontId="3" fillId="3" borderId="1" xfId="3" applyNumberFormat="1" applyFont="1" applyFill="1" applyBorder="1" applyAlignment="1" applyProtection="1">
      <alignment horizontal="right" vertical="center" wrapText="1"/>
    </xf>
    <xf numFmtId="4" fontId="4" fillId="3" borderId="2" xfId="0" applyNumberFormat="1" applyFont="1" applyFill="1" applyBorder="1" applyAlignment="1">
      <alignment vertical="center" wrapText="1"/>
    </xf>
    <xf numFmtId="164" fontId="5" fillId="3" borderId="1" xfId="1" applyFont="1" applyFill="1" applyBorder="1" applyAlignment="1" applyProtection="1">
      <alignment horizontal="right" vertical="center" wrapText="1"/>
    </xf>
    <xf numFmtId="164" fontId="4" fillId="3" borderId="1" xfId="1" applyFont="1" applyFill="1" applyBorder="1" applyAlignment="1" applyProtection="1">
      <alignment horizontal="right" vertical="center" wrapText="1"/>
    </xf>
    <xf numFmtId="164" fontId="4" fillId="3" borderId="1" xfId="1" applyFont="1" applyFill="1" applyBorder="1" applyAlignment="1" applyProtection="1">
      <alignment vertical="center" wrapText="1"/>
    </xf>
    <xf numFmtId="4" fontId="7" fillId="3" borderId="2" xfId="0" applyNumberFormat="1" applyFont="1" applyFill="1" applyBorder="1" applyAlignment="1">
      <alignment vertical="center" wrapText="1"/>
    </xf>
    <xf numFmtId="164" fontId="8" fillId="3" borderId="1" xfId="1" applyFont="1" applyFill="1" applyBorder="1" applyAlignment="1" applyProtection="1">
      <alignment horizontal="right" vertical="center" wrapText="1"/>
    </xf>
    <xf numFmtId="4" fontId="4" fillId="4" borderId="2" xfId="0" applyNumberFormat="1" applyFont="1" applyFill="1" applyBorder="1" applyAlignment="1">
      <alignment vertical="center" wrapText="1"/>
    </xf>
    <xf numFmtId="164" fontId="4" fillId="4" borderId="1" xfId="1" applyFont="1" applyFill="1" applyBorder="1" applyAlignment="1" applyProtection="1">
      <alignment horizontal="right" vertical="center" wrapText="1"/>
    </xf>
    <xf numFmtId="10" fontId="3" fillId="4" borderId="1" xfId="3" applyNumberFormat="1" applyFont="1" applyFill="1" applyBorder="1" applyAlignment="1" applyProtection="1">
      <alignment horizontal="right" vertical="center" wrapText="1"/>
    </xf>
    <xf numFmtId="4" fontId="4" fillId="5" borderId="2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164" fontId="8" fillId="5" borderId="1" xfId="1" applyFont="1" applyFill="1" applyBorder="1" applyAlignment="1" applyProtection="1">
      <alignment horizontal="right" vertical="center" wrapText="1"/>
    </xf>
    <xf numFmtId="164" fontId="8" fillId="4" borderId="1" xfId="1" applyFont="1" applyFill="1" applyBorder="1" applyAlignment="1" applyProtection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right" vertical="center" wrapText="1"/>
    </xf>
    <xf numFmtId="4" fontId="3" fillId="3" borderId="8" xfId="0" applyNumberFormat="1" applyFont="1" applyFill="1" applyBorder="1" applyAlignment="1">
      <alignment vertical="center" wrapText="1"/>
    </xf>
    <xf numFmtId="164" fontId="3" fillId="3" borderId="9" xfId="1" applyFont="1" applyFill="1" applyBorder="1" applyAlignment="1" applyProtection="1">
      <alignment horizontal="right" vertical="center" wrapText="1"/>
    </xf>
    <xf numFmtId="4" fontId="5" fillId="3" borderId="8" xfId="0" applyNumberFormat="1" applyFont="1" applyFill="1" applyBorder="1" applyAlignment="1">
      <alignment vertical="center" wrapText="1"/>
    </xf>
    <xf numFmtId="164" fontId="8" fillId="3" borderId="9" xfId="1" applyFont="1" applyFill="1" applyBorder="1" applyAlignment="1" applyProtection="1">
      <alignment horizontal="right" vertical="center" wrapText="1"/>
    </xf>
    <xf numFmtId="4" fontId="4" fillId="3" borderId="8" xfId="0" applyNumberFormat="1" applyFont="1" applyFill="1" applyBorder="1" applyAlignment="1">
      <alignment vertical="center" wrapText="1"/>
    </xf>
    <xf numFmtId="4" fontId="4" fillId="4" borderId="8" xfId="0" applyNumberFormat="1" applyFont="1" applyFill="1" applyBorder="1" applyAlignment="1">
      <alignment vertical="center" wrapText="1"/>
    </xf>
    <xf numFmtId="164" fontId="8" fillId="4" borderId="9" xfId="1" applyFont="1" applyFill="1" applyBorder="1" applyAlignment="1" applyProtection="1">
      <alignment horizontal="right" vertical="center" wrapText="1"/>
    </xf>
    <xf numFmtId="4" fontId="4" fillId="5" borderId="8" xfId="0" applyNumberFormat="1" applyFont="1" applyFill="1" applyBorder="1" applyAlignment="1">
      <alignment vertical="center" wrapText="1"/>
    </xf>
    <xf numFmtId="164" fontId="8" fillId="5" borderId="9" xfId="1" applyFont="1" applyFill="1" applyBorder="1" applyAlignment="1" applyProtection="1">
      <alignment horizontal="right" vertical="center" wrapText="1"/>
    </xf>
    <xf numFmtId="4" fontId="4" fillId="5" borderId="10" xfId="0" applyNumberFormat="1" applyFont="1" applyFill="1" applyBorder="1" applyAlignment="1">
      <alignment vertical="center" wrapText="1"/>
    </xf>
    <xf numFmtId="4" fontId="4" fillId="5" borderId="11" xfId="0" applyNumberFormat="1" applyFont="1" applyFill="1" applyBorder="1" applyAlignment="1">
      <alignment vertical="center" wrapText="1"/>
    </xf>
    <xf numFmtId="4" fontId="3" fillId="5" borderId="11" xfId="0" applyNumberFormat="1" applyFont="1" applyFill="1" applyBorder="1" applyAlignment="1">
      <alignment vertical="center" wrapText="1"/>
    </xf>
    <xf numFmtId="164" fontId="8" fillId="5" borderId="12" xfId="1" applyFont="1" applyFill="1" applyBorder="1" applyAlignment="1" applyProtection="1">
      <alignment horizontal="right" vertical="center" wrapText="1"/>
    </xf>
    <xf numFmtId="164" fontId="8" fillId="5" borderId="13" xfId="1" applyFont="1" applyFill="1" applyBorder="1" applyAlignment="1" applyProtection="1">
      <alignment horizontal="right" vertical="center" wrapText="1"/>
    </xf>
    <xf numFmtId="0" fontId="4" fillId="0" borderId="18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9" fillId="2" borderId="6" xfId="0" applyFont="1" applyFill="1" applyBorder="1" applyAlignment="1">
      <alignment horizontal="center" vertical="center" wrapText="1"/>
    </xf>
  </cellXfs>
  <cellStyles count="6">
    <cellStyle name="Migliaia" xfId="1" builtinId="3"/>
    <cellStyle name="Migliaia 3 3" xfId="5"/>
    <cellStyle name="Normal_Sheet1 2" xfId="2"/>
    <cellStyle name="Normale" xfId="0" builtinId="0"/>
    <cellStyle name="Normale 2" xfId="4"/>
    <cellStyle name="Percentuale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9C3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D5DC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0EC"/>
      <rgbColor rgb="00D9D9D9"/>
      <rgbColor rgb="00FFFF99"/>
      <rgbColor rgb="0099CCFF"/>
      <rgbColor rgb="00FF99CC"/>
      <rgbColor rgb="00CC99FF"/>
      <rgbColor rgb="00FCD5B5"/>
      <rgbColor rgb="003366FF"/>
      <rgbColor rgb="0033CCCC"/>
      <rgbColor rgb="0092D050"/>
      <rgbColor rgb="00FFC000"/>
      <rgbColor rgb="00FF9900"/>
      <rgbColor rgb="00FF6600"/>
      <rgbColor rgb="0037609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Volumes\GMC%20HD%201T\Users\wmessina\Desktop\AOU%20CAREGGI%20Firenze\Bilancio%202010\Versione%205.0\0_RACCORDO%20Preconsuntivo%202010_BdV%202010_Bilancio%202009%20(v.%205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1_Bilancio%20di%20Previsione\ATS\2021\RISPOSTE%20RICHIESTE%20DATI\AREA%20TECNICA\Lavoripubblici_invio10_11\Annualita%20LLPP%202020-2022%20del%2004-11-2020%20rev.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54772peddio/Downloads/RESIDUI%20al%2013.05.2019/Residui/Cloud/Walter%20Peddio/Residui%202018%20con%20Piano%20Rimodulato%202019%20al%2010.05.2019/REPERTORIO_2019_1270%20base%20per%20calcolo%20Residui%2010.05.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1-srv\maps\Users\lpescini\Google%20Drive\Sassari\C:\Users\wmessina\Desktop\AOU%20CAREGGI%20Firenze\Bilancio%202010\Versione%205.0\0_RACCORDO%20Preconsuntivo%202010_BdV%202010_Bilancio%202009%20(v.%205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GMC%20HD%201T\Users\wmessina\Desktop\AOU%20CAREGGI%20Firenze\Bilancio%202010\Versione%205.0\0_RACCORDO%20Preconsuntivo%202010_BdV%202010_Bilancio%202009%20(v.%205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  <sheetName val="Schema_DM_-_SP_Attivo"/>
      <sheetName val="Schema_DM_-_SP_Passivo"/>
      <sheetName val="MATTONE_SP_Attivo"/>
      <sheetName val="MATTONE_SP_Passivo"/>
      <sheetName val="Schema_DM_CE"/>
      <sheetName val="Modello_CE"/>
      <sheetName val="NEW_DM_-_SP_Attivo"/>
      <sheetName val="NEW_DM_-_SP_Passivo"/>
      <sheetName val="NEW_DM_CE"/>
      <sheetName val="Schema_DM_-_SP_Attivo1"/>
      <sheetName val="Schema_DM_-_SP_Passivo1"/>
      <sheetName val="MATTONE_SP_Attivo1"/>
      <sheetName val="MATTONE_SP_Passivo1"/>
      <sheetName val="Schema_DM_CE1"/>
      <sheetName val="Modello_CE1"/>
      <sheetName val="NEW_DM_-_SP_Attivo1"/>
      <sheetName val="NEW_DM_-_SP_Passivo1"/>
      <sheetName val="NEW_DM_CE1"/>
      <sheetName val="Schema_DM_-_SP_Attivo2"/>
      <sheetName val="Schema_DM_-_SP_Passivo2"/>
      <sheetName val="MATTONE_SP_Attivo2"/>
      <sheetName val="MATTONE_SP_Passivo2"/>
      <sheetName val="Schema_DM_CE2"/>
      <sheetName val="Modello_CE2"/>
      <sheetName val="NEW_DM_-_SP_Attivo2"/>
      <sheetName val="NEW_DM_-_SP_Passivo2"/>
      <sheetName val="NEW_DM_CE2"/>
      <sheetName val="Schema_DM_-_SP_Attivo3"/>
      <sheetName val="Schema_DM_-_SP_Passivo3"/>
      <sheetName val="MATTONE_SP_Attivo3"/>
      <sheetName val="MATTONE_SP_Passivo3"/>
      <sheetName val="Schema_DM_CE3"/>
      <sheetName val="Modello_CE3"/>
      <sheetName val="NEW_DM_-_SP_Attivo3"/>
      <sheetName val="NEW_DM_-_SP_Passivo3"/>
      <sheetName val="NEW_DM_C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ERTINA"/>
      <sheetName val="SCHEDA A"/>
      <sheetName val="SCHEDA B"/>
      <sheetName val="SCHEDA C"/>
      <sheetName val="SCHEDA D E"/>
      <sheetName val="SCHEDA F"/>
      <sheetName val="Report fonti finanziamento"/>
      <sheetName val="PIVOT3"/>
      <sheetName val="PIVOT SLIDES"/>
      <sheetName val="SCHEDA D E (ragionamenti)"/>
      <sheetName val="SCHEDA_A"/>
      <sheetName val="SCHEDA_B"/>
      <sheetName val="SCHEDA_C"/>
      <sheetName val="SCHEDA_D_E"/>
      <sheetName val="SCHEDA_F"/>
      <sheetName val="Report_fonti_finanziamento"/>
      <sheetName val="PIVOT_SLIDES"/>
      <sheetName val="SCHEDA_D_E_(ragionamenti)"/>
      <sheetName val="SCHEDA_A1"/>
      <sheetName val="SCHEDA_B1"/>
      <sheetName val="SCHEDA_C1"/>
      <sheetName val="SCHEDA_D_E1"/>
      <sheetName val="SCHEDA_F1"/>
      <sheetName val="Report_fonti_finanziamento1"/>
      <sheetName val="PIVOT_SLIDES1"/>
      <sheetName val="SCHEDA_D_E_(ragionamenti)1"/>
      <sheetName val="SCHEDA_A2"/>
      <sheetName val="SCHEDA_B2"/>
      <sheetName val="SCHEDA_C2"/>
      <sheetName val="SCHEDA_D_E2"/>
      <sheetName val="SCHEDA_F2"/>
      <sheetName val="Report_fonti_finanziamento2"/>
      <sheetName val="PIVOT_SLIDES2"/>
      <sheetName val="SCHEDA_D_E_(ragionamenti)2"/>
      <sheetName val="SCHEDA_A3"/>
      <sheetName val="SCHEDA_B3"/>
      <sheetName val="SCHEDA_C3"/>
      <sheetName val="SCHEDA_D_E3"/>
      <sheetName val="SCHEDA_F3"/>
      <sheetName val="Report_fonti_finanziamento3"/>
      <sheetName val="PIVOT_SLIDES3"/>
      <sheetName val="SCHEDA_D_E_(ragionamenti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RTORIO"/>
      <sheetName val="LEGENDA"/>
    </sheetNames>
    <sheetDataSet>
      <sheetData sheetId="0"/>
      <sheetData sheetId="1">
        <row r="2">
          <cell r="M2" t="str">
            <v>Anatomia Patologia</v>
          </cell>
          <cell r="N2" t="str">
            <v>1 SASSARI</v>
          </cell>
          <cell r="P2" t="str">
            <v>Comparto</v>
          </cell>
          <cell r="Q2" t="str">
            <v>A</v>
          </cell>
          <cell r="R2" t="str">
            <v>Amministrativo</v>
          </cell>
          <cell r="S2" t="str">
            <v>Dipendente</v>
          </cell>
          <cell r="T2" t="str">
            <v>Determinato</v>
          </cell>
          <cell r="U2" t="str">
            <v xml:space="preserve">Pieno </v>
          </cell>
          <cell r="V2" t="str">
            <v>1</v>
          </cell>
          <cell r="W2" t="str">
            <v>Vincitori Concorsi</v>
          </cell>
          <cell r="X2" t="str">
            <v>Prevista da Piano Fabbisogno</v>
          </cell>
          <cell r="Y2" t="str">
            <v>Esclusivo</v>
          </cell>
          <cell r="Z2" t="str">
            <v>Territoriale</v>
          </cell>
          <cell r="AA2" t="str">
            <v>Psicologia</v>
          </cell>
          <cell r="AB2" t="str">
            <v>Cuoco</v>
          </cell>
          <cell r="AC2" t="str">
            <v>Autista ambulanza</v>
          </cell>
          <cell r="AE2" t="str">
            <v>Analista</v>
          </cell>
        </row>
        <row r="3">
          <cell r="N3" t="str">
            <v>2 OLBIA</v>
          </cell>
          <cell r="P3" t="str">
            <v>Dirigenza</v>
          </cell>
          <cell r="Q3" t="str">
            <v>B</v>
          </cell>
          <cell r="R3" t="str">
            <v>Professionale</v>
          </cell>
          <cell r="S3" t="str">
            <v>Lavoro Autonomo</v>
          </cell>
          <cell r="T3" t="str">
            <v>Indeterminato</v>
          </cell>
          <cell r="U3" t="str">
            <v>Part-time</v>
          </cell>
          <cell r="V3" t="str">
            <v>2</v>
          </cell>
          <cell r="W3" t="str">
            <v>Scorrimento Idonei Concorsi</v>
          </cell>
          <cell r="X3" t="str">
            <v xml:space="preserve">Sost. Malattia </v>
          </cell>
          <cell r="Y3" t="str">
            <v>Non Esclusivo</v>
          </cell>
          <cell r="Z3" t="str">
            <v>Ospedaliera</v>
          </cell>
          <cell r="AA3" t="str">
            <v>Psicoterapia</v>
          </cell>
          <cell r="AB3" t="str">
            <v>Magazziniere</v>
          </cell>
          <cell r="AC3" t="str">
            <v>Altro specificare nelle note</v>
          </cell>
          <cell r="AE3" t="str">
            <v>Ingegnere Clinico</v>
          </cell>
        </row>
        <row r="4">
          <cell r="N4" t="str">
            <v>3 NUORO</v>
          </cell>
          <cell r="P4" t="str">
            <v>Dirigenza_Medica</v>
          </cell>
          <cell r="Q4" t="str">
            <v>BS</v>
          </cell>
          <cell r="R4" t="str">
            <v>Tecnico</v>
          </cell>
          <cell r="S4" t="str">
            <v>Altre Forme flessibili</v>
          </cell>
          <cell r="T4" t="str">
            <v>ALTRO</v>
          </cell>
          <cell r="U4" t="str">
            <v>ALTRO</v>
          </cell>
          <cell r="V4" t="str">
            <v>3</v>
          </cell>
          <cell r="W4" t="str">
            <v>Scorrimento Selezioni</v>
          </cell>
          <cell r="X4" t="str">
            <v xml:space="preserve">Sost. Maternità </v>
          </cell>
          <cell r="Y4" t="str">
            <v>ALTRO</v>
          </cell>
          <cell r="Z4" t="str">
            <v>Altro specificare nelle note</v>
          </cell>
          <cell r="AA4" t="str">
            <v>Altro specificare nelle note</v>
          </cell>
          <cell r="AB4" t="str">
            <v>Necroforo</v>
          </cell>
          <cell r="AE4" t="str">
            <v>Ingegnere Meccanico</v>
          </cell>
        </row>
        <row r="5">
          <cell r="N5" t="str">
            <v>4 LANUSEI</v>
          </cell>
          <cell r="P5" t="str">
            <v>Dirigenza_Veterinaria</v>
          </cell>
          <cell r="Q5" t="str">
            <v>C</v>
          </cell>
          <cell r="R5" t="str">
            <v>Sanitario</v>
          </cell>
          <cell r="S5" t="str">
            <v>ALTRO</v>
          </cell>
          <cell r="V5" t="str">
            <v>4</v>
          </cell>
          <cell r="W5" t="str">
            <v>Mobilita' Esterna</v>
          </cell>
          <cell r="X5" t="str">
            <v>Sost. Aspettativa senza retrib.</v>
          </cell>
          <cell r="AB5" t="str">
            <v>Centralinista</v>
          </cell>
          <cell r="AE5" t="str">
            <v>Ingegnere Ambiente</v>
          </cell>
        </row>
        <row r="6">
          <cell r="N6" t="str">
            <v>5 ORISTANO</v>
          </cell>
          <cell r="P6" t="str">
            <v>ALTRO</v>
          </cell>
          <cell r="Q6" t="str">
            <v>D</v>
          </cell>
          <cell r="R6" t="str">
            <v>ALTRO</v>
          </cell>
          <cell r="V6" t="str">
            <v>5</v>
          </cell>
          <cell r="W6" t="str">
            <v>Fondi Vincolati</v>
          </cell>
          <cell r="X6" t="str">
            <v>Sost. Aspettativa con retrib.</v>
          </cell>
          <cell r="AB6" t="str">
            <v>Autista</v>
          </cell>
          <cell r="AE6" t="str">
            <v>Ingegnere Elettr.</v>
          </cell>
        </row>
        <row r="7">
          <cell r="N7" t="str">
            <v>6 SANLURI</v>
          </cell>
          <cell r="Q7" t="str">
            <v>DS</v>
          </cell>
          <cell r="V7" t="str">
            <v>6</v>
          </cell>
          <cell r="W7" t="str">
            <v>Stabilizzazioni C.1</v>
          </cell>
          <cell r="X7" t="str">
            <v>Autorizzata &gt; del Piano Fabbisogno</v>
          </cell>
          <cell r="AB7" t="str">
            <v>Altro specificare nelle note</v>
          </cell>
          <cell r="AE7" t="str">
            <v>Ingegnere Ambiente</v>
          </cell>
        </row>
        <row r="8">
          <cell r="N8" t="str">
            <v>7 CARBONIA</v>
          </cell>
          <cell r="Q8" t="str">
            <v>Dirigenza</v>
          </cell>
          <cell r="V8" t="str">
            <v>7</v>
          </cell>
          <cell r="W8" t="str">
            <v>Stabilizzazioni C.2</v>
          </cell>
          <cell r="X8" t="str">
            <v>Cessazioni &gt; previste da PFPT</v>
          </cell>
          <cell r="AE8" t="str">
            <v>Altro specificare nelle note</v>
          </cell>
        </row>
        <row r="9">
          <cell r="N9" t="str">
            <v>8 CAGLIARI</v>
          </cell>
          <cell r="Q9" t="str">
            <v>ALTRO</v>
          </cell>
          <cell r="V9" t="str">
            <v>8</v>
          </cell>
          <cell r="W9" t="str">
            <v>Proroga</v>
          </cell>
          <cell r="X9" t="str">
            <v>Progetti</v>
          </cell>
        </row>
        <row r="10">
          <cell r="N10" t="str">
            <v>ALTRO</v>
          </cell>
          <cell r="V10" t="str">
            <v>ALTRO</v>
          </cell>
          <cell r="W10" t="str">
            <v>Cantieri Verdi</v>
          </cell>
          <cell r="X10" t="str">
            <v>ALTRO</v>
          </cell>
        </row>
        <row r="11">
          <cell r="W11" t="str">
            <v>Centro per l'impiego</v>
          </cell>
        </row>
        <row r="12">
          <cell r="W12" t="str">
            <v>ALTRO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tabSelected="1" view="pageBreakPreview" zoomScale="60" zoomScaleNormal="100" workbookViewId="0">
      <selection activeCell="L7" sqref="L6:L7"/>
    </sheetView>
  </sheetViews>
  <sheetFormatPr defaultColWidth="73.75" defaultRowHeight="14.3" x14ac:dyDescent="0.25"/>
  <cols>
    <col min="1" max="1" width="18.875" style="1" customWidth="1"/>
    <col min="2" max="2" width="5" style="1" customWidth="1"/>
    <col min="3" max="3" width="54.625" style="1" customWidth="1"/>
    <col min="4" max="4" width="18.375" style="1" customWidth="1"/>
    <col min="5" max="5" width="9.125" style="1" customWidth="1"/>
    <col min="6" max="6" width="9.875" style="1" customWidth="1"/>
    <col min="7" max="7" width="6.25" style="1" customWidth="1"/>
    <col min="8" max="8" width="17.875" style="1" customWidth="1"/>
    <col min="9" max="9" width="18.375" style="1" bestFit="1" customWidth="1"/>
    <col min="10" max="10" width="17.875" style="1" customWidth="1"/>
    <col min="11" max="11" width="12.875" style="1" customWidth="1"/>
    <col min="12" max="12" width="25.75" style="1" customWidth="1"/>
    <col min="13" max="16384" width="73.75" style="1"/>
  </cols>
  <sheetData>
    <row r="1" spans="1:9" ht="14.95" thickBot="1" x14ac:dyDescent="0.3">
      <c r="A1" s="1" t="s">
        <v>303</v>
      </c>
    </row>
    <row r="2" spans="1:9" ht="23.3" customHeight="1" x14ac:dyDescent="0.25">
      <c r="A2" s="42" t="s">
        <v>0</v>
      </c>
      <c r="B2" s="43"/>
      <c r="C2" s="43"/>
      <c r="D2" s="43"/>
      <c r="E2" s="43"/>
      <c r="F2" s="43"/>
      <c r="G2" s="43"/>
      <c r="H2" s="43"/>
      <c r="I2" s="44"/>
    </row>
    <row r="3" spans="1:9" ht="14.95" thickBot="1" x14ac:dyDescent="0.3">
      <c r="A3" s="45"/>
      <c r="B3" s="46"/>
      <c r="C3" s="46"/>
      <c r="D3" s="46"/>
      <c r="E3" s="17"/>
      <c r="F3" s="17"/>
      <c r="G3" s="17"/>
      <c r="H3" s="17"/>
      <c r="I3" s="41"/>
    </row>
    <row r="4" spans="1:9" ht="31.25" thickBot="1" x14ac:dyDescent="0.3">
      <c r="A4" s="20"/>
      <c r="B4" s="21"/>
      <c r="C4" s="22"/>
      <c r="D4" s="23">
        <v>2022</v>
      </c>
      <c r="E4" s="23">
        <v>2021</v>
      </c>
      <c r="F4" s="47" t="s">
        <v>1</v>
      </c>
      <c r="G4" s="47" t="s">
        <v>2</v>
      </c>
      <c r="H4" s="23">
        <v>2023</v>
      </c>
      <c r="I4" s="24">
        <v>2024</v>
      </c>
    </row>
    <row r="5" spans="1:9" ht="14.95" thickBot="1" x14ac:dyDescent="0.3">
      <c r="A5" s="25"/>
      <c r="B5" s="2" t="s">
        <v>3</v>
      </c>
      <c r="C5" s="2" t="s">
        <v>4</v>
      </c>
      <c r="D5" s="3"/>
      <c r="E5" s="3"/>
      <c r="F5" s="3"/>
      <c r="G5" s="3"/>
      <c r="H5" s="3"/>
      <c r="I5" s="26"/>
    </row>
    <row r="6" spans="1:9" ht="14.95" thickBot="1" x14ac:dyDescent="0.3">
      <c r="A6" s="27" t="s">
        <v>5</v>
      </c>
      <c r="B6" s="4" t="s">
        <v>6</v>
      </c>
      <c r="C6" s="4" t="s">
        <v>7</v>
      </c>
      <c r="D6" s="5">
        <v>308068027.27355611</v>
      </c>
      <c r="E6" s="5"/>
      <c r="F6" s="5"/>
      <c r="G6" s="6"/>
      <c r="H6" s="5">
        <v>309512496.53943551</v>
      </c>
      <c r="I6" s="28">
        <v>309512496.53943551</v>
      </c>
    </row>
    <row r="7" spans="1:9" ht="26.5" thickBot="1" x14ac:dyDescent="0.3">
      <c r="A7" s="29" t="s">
        <v>8</v>
      </c>
      <c r="B7" s="7" t="s">
        <v>9</v>
      </c>
      <c r="C7" s="7" t="s">
        <v>10</v>
      </c>
      <c r="D7" s="12">
        <v>289804915.99539948</v>
      </c>
      <c r="E7" s="8"/>
      <c r="F7" s="8"/>
      <c r="G7" s="6"/>
      <c r="H7" s="12">
        <v>292198560.04063791</v>
      </c>
      <c r="I7" s="30">
        <v>292198560.04063791</v>
      </c>
    </row>
    <row r="8" spans="1:9" ht="14.95" thickBot="1" x14ac:dyDescent="0.3">
      <c r="A8" s="29" t="s">
        <v>11</v>
      </c>
      <c r="B8" s="7" t="s">
        <v>12</v>
      </c>
      <c r="C8" s="7" t="s">
        <v>13</v>
      </c>
      <c r="D8" s="12">
        <v>18263111.278156634</v>
      </c>
      <c r="E8" s="9"/>
      <c r="F8" s="9"/>
      <c r="G8" s="6"/>
      <c r="H8" s="12">
        <v>17313936.498797569</v>
      </c>
      <c r="I8" s="30">
        <v>17313936.498797569</v>
      </c>
    </row>
    <row r="9" spans="1:9" ht="14.95" thickBot="1" x14ac:dyDescent="0.3">
      <c r="A9" s="31" t="s">
        <v>14</v>
      </c>
      <c r="B9" s="7" t="s">
        <v>15</v>
      </c>
      <c r="C9" s="7" t="s">
        <v>16</v>
      </c>
      <c r="D9" s="12">
        <v>4308043.0896870783</v>
      </c>
      <c r="E9" s="9"/>
      <c r="F9" s="9"/>
      <c r="G9" s="6"/>
      <c r="H9" s="12">
        <v>4303833.4944698755</v>
      </c>
      <c r="I9" s="30">
        <v>4303833.4944698755</v>
      </c>
    </row>
    <row r="10" spans="1:9" ht="26.5" thickBot="1" x14ac:dyDescent="0.3">
      <c r="A10" s="31" t="s">
        <v>17</v>
      </c>
      <c r="B10" s="7" t="s">
        <v>18</v>
      </c>
      <c r="C10" s="7" t="s">
        <v>19</v>
      </c>
      <c r="D10" s="12">
        <v>8322982.8926253514</v>
      </c>
      <c r="E10" s="9"/>
      <c r="F10" s="9"/>
      <c r="G10" s="6"/>
      <c r="H10" s="12">
        <v>7632759.2995309988</v>
      </c>
      <c r="I10" s="30">
        <v>7632759.2995309988</v>
      </c>
    </row>
    <row r="11" spans="1:9" ht="26.5" thickBot="1" x14ac:dyDescent="0.3">
      <c r="A11" s="31" t="s">
        <v>20</v>
      </c>
      <c r="B11" s="7" t="s">
        <v>21</v>
      </c>
      <c r="C11" s="7" t="s">
        <v>22</v>
      </c>
      <c r="D11" s="12">
        <v>1901447.0088636372</v>
      </c>
      <c r="E11" s="9"/>
      <c r="F11" s="9"/>
      <c r="G11" s="6"/>
      <c r="H11" s="12">
        <v>1898334.9105613569</v>
      </c>
      <c r="I11" s="30">
        <v>1898334.9105613567</v>
      </c>
    </row>
    <row r="12" spans="1:9" ht="14.95" thickBot="1" x14ac:dyDescent="0.3">
      <c r="A12" s="31" t="s">
        <v>23</v>
      </c>
      <c r="B12" s="7" t="s">
        <v>24</v>
      </c>
      <c r="C12" s="7" t="s">
        <v>25</v>
      </c>
      <c r="D12" s="12">
        <v>3479008.7942353389</v>
      </c>
      <c r="E12" s="9"/>
      <c r="F12" s="9"/>
      <c r="G12" s="6"/>
      <c r="H12" s="12">
        <v>3479008.7942353389</v>
      </c>
      <c r="I12" s="30">
        <v>3479008.7942353389</v>
      </c>
    </row>
    <row r="13" spans="1:9" ht="14.95" thickBot="1" x14ac:dyDescent="0.3">
      <c r="A13" s="29" t="s">
        <v>26</v>
      </c>
      <c r="B13" s="7" t="s">
        <v>27</v>
      </c>
      <c r="C13" s="7" t="s">
        <v>28</v>
      </c>
      <c r="D13" s="12">
        <v>0</v>
      </c>
      <c r="E13" s="9"/>
      <c r="F13" s="9"/>
      <c r="G13" s="6"/>
      <c r="H13" s="12">
        <v>0</v>
      </c>
      <c r="I13" s="30">
        <v>0</v>
      </c>
    </row>
    <row r="14" spans="1:9" ht="14.95" thickBot="1" x14ac:dyDescent="0.3">
      <c r="A14" s="29" t="s">
        <v>29</v>
      </c>
      <c r="B14" s="7" t="s">
        <v>30</v>
      </c>
      <c r="C14" s="7" t="s">
        <v>31</v>
      </c>
      <c r="D14" s="12">
        <v>251629.49274522916</v>
      </c>
      <c r="E14" s="9"/>
      <c r="F14" s="9"/>
      <c r="G14" s="6"/>
      <c r="H14" s="12">
        <v>0</v>
      </c>
      <c r="I14" s="30">
        <v>0</v>
      </c>
    </row>
    <row r="15" spans="1:9" ht="14.95" thickBot="1" x14ac:dyDescent="0.3">
      <c r="A15" s="31" t="s">
        <v>32</v>
      </c>
      <c r="B15" s="7" t="s">
        <v>33</v>
      </c>
      <c r="C15" s="7" t="s">
        <v>34</v>
      </c>
      <c r="D15" s="12">
        <v>0</v>
      </c>
      <c r="E15" s="9"/>
      <c r="F15" s="9"/>
      <c r="G15" s="6"/>
      <c r="H15" s="12">
        <v>0</v>
      </c>
      <c r="I15" s="30">
        <v>0</v>
      </c>
    </row>
    <row r="16" spans="1:9" ht="14.95" thickBot="1" x14ac:dyDescent="0.3">
      <c r="A16" s="29" t="s">
        <v>35</v>
      </c>
      <c r="B16" s="7" t="s">
        <v>36</v>
      </c>
      <c r="C16" s="7" t="s">
        <v>37</v>
      </c>
      <c r="D16" s="12">
        <v>0</v>
      </c>
      <c r="E16" s="9"/>
      <c r="F16" s="9"/>
      <c r="G16" s="6"/>
      <c r="H16" s="12">
        <v>0</v>
      </c>
      <c r="I16" s="30">
        <v>0</v>
      </c>
    </row>
    <row r="17" spans="1:9" ht="14.95" thickBot="1" x14ac:dyDescent="0.3">
      <c r="A17" s="29" t="s">
        <v>38</v>
      </c>
      <c r="B17" s="7" t="s">
        <v>39</v>
      </c>
      <c r="C17" s="7" t="s">
        <v>40</v>
      </c>
      <c r="D17" s="12">
        <v>0</v>
      </c>
      <c r="E17" s="9"/>
      <c r="F17" s="9"/>
      <c r="G17" s="6"/>
      <c r="H17" s="12">
        <v>0</v>
      </c>
      <c r="I17" s="30">
        <v>0</v>
      </c>
    </row>
    <row r="18" spans="1:9" ht="14.95" thickBot="1" x14ac:dyDescent="0.3">
      <c r="A18" s="29" t="s">
        <v>41</v>
      </c>
      <c r="B18" s="7" t="s">
        <v>42</v>
      </c>
      <c r="C18" s="7" t="s">
        <v>43</v>
      </c>
      <c r="D18" s="12">
        <v>0</v>
      </c>
      <c r="E18" s="9"/>
      <c r="F18" s="9"/>
      <c r="G18" s="6"/>
      <c r="H18" s="12">
        <v>0</v>
      </c>
      <c r="I18" s="30">
        <v>0</v>
      </c>
    </row>
    <row r="19" spans="1:9" ht="14.95" thickBot="1" x14ac:dyDescent="0.3">
      <c r="A19" s="29" t="s">
        <v>44</v>
      </c>
      <c r="B19" s="7" t="s">
        <v>45</v>
      </c>
      <c r="C19" s="7" t="s">
        <v>46</v>
      </c>
      <c r="D19" s="12">
        <v>0</v>
      </c>
      <c r="E19" s="9"/>
      <c r="F19" s="9"/>
      <c r="G19" s="6"/>
      <c r="H19" s="12">
        <v>0</v>
      </c>
      <c r="I19" s="30">
        <v>0</v>
      </c>
    </row>
    <row r="20" spans="1:9" ht="14.95" thickBot="1" x14ac:dyDescent="0.3">
      <c r="A20" s="29" t="s">
        <v>47</v>
      </c>
      <c r="B20" s="7" t="s">
        <v>48</v>
      </c>
      <c r="C20" s="7" t="s">
        <v>49</v>
      </c>
      <c r="D20" s="12">
        <v>0</v>
      </c>
      <c r="E20" s="9"/>
      <c r="F20" s="9"/>
      <c r="G20" s="6"/>
      <c r="H20" s="12">
        <v>0</v>
      </c>
      <c r="I20" s="30">
        <v>0</v>
      </c>
    </row>
    <row r="21" spans="1:9" ht="14.95" thickBot="1" x14ac:dyDescent="0.3">
      <c r="A21" s="31" t="s">
        <v>50</v>
      </c>
      <c r="B21" s="7" t="s">
        <v>51</v>
      </c>
      <c r="C21" s="7" t="s">
        <v>52</v>
      </c>
      <c r="D21" s="12">
        <v>-1452458.84</v>
      </c>
      <c r="E21" s="9"/>
      <c r="F21" s="9"/>
      <c r="G21" s="6"/>
      <c r="H21" s="12">
        <v>-1452458.84</v>
      </c>
      <c r="I21" s="30">
        <v>-1452458.84</v>
      </c>
    </row>
    <row r="22" spans="1:9" ht="26.5" thickBot="1" x14ac:dyDescent="0.3">
      <c r="A22" s="31" t="s">
        <v>53</v>
      </c>
      <c r="B22" s="7" t="s">
        <v>54</v>
      </c>
      <c r="C22" s="7" t="s">
        <v>55</v>
      </c>
      <c r="D22" s="12">
        <v>2650513.6710000001</v>
      </c>
      <c r="E22" s="9"/>
      <c r="F22" s="9"/>
      <c r="G22" s="6"/>
      <c r="H22" s="12">
        <v>3799204.2538999999</v>
      </c>
      <c r="I22" s="30">
        <v>3745624.8939</v>
      </c>
    </row>
    <row r="23" spans="1:9" ht="26.5" thickBot="1" x14ac:dyDescent="0.3">
      <c r="A23" s="31" t="s">
        <v>56</v>
      </c>
      <c r="B23" s="7" t="s">
        <v>57</v>
      </c>
      <c r="C23" s="7" t="s">
        <v>58</v>
      </c>
      <c r="D23" s="12">
        <v>15707310.050308535</v>
      </c>
      <c r="E23" s="9"/>
      <c r="F23" s="9"/>
      <c r="G23" s="6"/>
      <c r="H23" s="12">
        <v>15623703.685996506</v>
      </c>
      <c r="I23" s="30">
        <v>15623703.685996506</v>
      </c>
    </row>
    <row r="24" spans="1:9" ht="26.5" thickBot="1" x14ac:dyDescent="0.3">
      <c r="A24" s="29" t="s">
        <v>59</v>
      </c>
      <c r="B24" s="7" t="s">
        <v>60</v>
      </c>
      <c r="C24" s="7" t="s">
        <v>61</v>
      </c>
      <c r="D24" s="12">
        <v>14491927.333774524</v>
      </c>
      <c r="E24" s="8"/>
      <c r="F24" s="8"/>
      <c r="G24" s="6"/>
      <c r="H24" s="12">
        <v>14417930.264691038</v>
      </c>
      <c r="I24" s="30">
        <v>14417930.264691038</v>
      </c>
    </row>
    <row r="25" spans="1:9" ht="14.95" thickBot="1" x14ac:dyDescent="0.3">
      <c r="A25" s="29" t="s">
        <v>62</v>
      </c>
      <c r="B25" s="7" t="s">
        <v>63</v>
      </c>
      <c r="C25" s="7" t="s">
        <v>64</v>
      </c>
      <c r="D25" s="12">
        <v>475009.65</v>
      </c>
      <c r="E25" s="8"/>
      <c r="F25" s="8"/>
      <c r="G25" s="6"/>
      <c r="H25" s="12">
        <v>475009.65</v>
      </c>
      <c r="I25" s="30">
        <v>475009.65</v>
      </c>
    </row>
    <row r="26" spans="1:9" ht="26.5" thickBot="1" x14ac:dyDescent="0.3">
      <c r="A26" s="29" t="s">
        <v>65</v>
      </c>
      <c r="B26" s="7" t="s">
        <v>66</v>
      </c>
      <c r="C26" s="7" t="s">
        <v>67</v>
      </c>
      <c r="D26" s="12">
        <v>740373.06653401139</v>
      </c>
      <c r="E26" s="8"/>
      <c r="F26" s="8"/>
      <c r="G26" s="6"/>
      <c r="H26" s="12">
        <v>730763.77130546863</v>
      </c>
      <c r="I26" s="30">
        <v>730763.77130546863</v>
      </c>
    </row>
    <row r="27" spans="1:9" ht="14.95" thickBot="1" x14ac:dyDescent="0.3">
      <c r="A27" s="31" t="s">
        <v>68</v>
      </c>
      <c r="B27" s="7" t="s">
        <v>69</v>
      </c>
      <c r="C27" s="7" t="s">
        <v>70</v>
      </c>
      <c r="D27" s="12">
        <v>2388498.9862245079</v>
      </c>
      <c r="E27" s="9"/>
      <c r="F27" s="9"/>
      <c r="G27" s="6"/>
      <c r="H27" s="12">
        <v>2388498.9862245079</v>
      </c>
      <c r="I27" s="30">
        <v>2388498.9862245079</v>
      </c>
    </row>
    <row r="28" spans="1:9" ht="26.5" thickBot="1" x14ac:dyDescent="0.3">
      <c r="A28" s="31" t="s">
        <v>71</v>
      </c>
      <c r="B28" s="7" t="s">
        <v>72</v>
      </c>
      <c r="C28" s="7" t="s">
        <v>73</v>
      </c>
      <c r="D28" s="12">
        <v>1213313.9500000002</v>
      </c>
      <c r="E28" s="9"/>
      <c r="F28" s="9"/>
      <c r="G28" s="6"/>
      <c r="H28" s="12">
        <v>2064083.8800000001</v>
      </c>
      <c r="I28" s="30">
        <v>2064083.8800000001</v>
      </c>
    </row>
    <row r="29" spans="1:9" ht="14.95" thickBot="1" x14ac:dyDescent="0.3">
      <c r="A29" s="31" t="s">
        <v>74</v>
      </c>
      <c r="B29" s="7" t="s">
        <v>75</v>
      </c>
      <c r="C29" s="7" t="s">
        <v>76</v>
      </c>
      <c r="D29" s="12">
        <v>2326412</v>
      </c>
      <c r="E29" s="9"/>
      <c r="F29" s="9"/>
      <c r="G29" s="6"/>
      <c r="H29" s="12">
        <v>2326412</v>
      </c>
      <c r="I29" s="30">
        <v>2326412</v>
      </c>
    </row>
    <row r="30" spans="1:9" ht="14.95" thickBot="1" x14ac:dyDescent="0.3">
      <c r="A30" s="31" t="s">
        <v>77</v>
      </c>
      <c r="B30" s="7" t="s">
        <v>78</v>
      </c>
      <c r="C30" s="7" t="s">
        <v>79</v>
      </c>
      <c r="D30" s="12">
        <v>0</v>
      </c>
      <c r="E30" s="9"/>
      <c r="F30" s="9"/>
      <c r="G30" s="6"/>
      <c r="H30" s="12">
        <v>0</v>
      </c>
      <c r="I30" s="30">
        <v>0</v>
      </c>
    </row>
    <row r="31" spans="1:9" ht="14.95" thickBot="1" x14ac:dyDescent="0.3">
      <c r="A31" s="31" t="s">
        <v>80</v>
      </c>
      <c r="B31" s="7" t="s">
        <v>81</v>
      </c>
      <c r="C31" s="7" t="s">
        <v>82</v>
      </c>
      <c r="D31" s="12">
        <v>300233.32</v>
      </c>
      <c r="E31" s="9"/>
      <c r="F31" s="9"/>
      <c r="G31" s="6"/>
      <c r="H31" s="12">
        <v>300233.32</v>
      </c>
      <c r="I31" s="30">
        <v>300233.32</v>
      </c>
    </row>
    <row r="32" spans="1:9" ht="14.95" thickBot="1" x14ac:dyDescent="0.3">
      <c r="A32" s="32" t="s">
        <v>83</v>
      </c>
      <c r="B32" s="13"/>
      <c r="C32" s="13" t="s">
        <v>84</v>
      </c>
      <c r="D32" s="19">
        <f>+D6+D21+D22+D23+D27+D28+D29+D30+D31</f>
        <v>331201850.41108918</v>
      </c>
      <c r="E32" s="14"/>
      <c r="F32" s="14"/>
      <c r="G32" s="15"/>
      <c r="H32" s="19">
        <f>+H6+H21+H22+H23+H27+H28+H29+H30+H31</f>
        <v>334562173.82555658</v>
      </c>
      <c r="I32" s="33">
        <f>+I6+I21+I22+I23+I27+I28+I29+I30+I31</f>
        <v>334508594.46555656</v>
      </c>
    </row>
    <row r="33" spans="1:9" ht="14.95" thickBot="1" x14ac:dyDescent="0.3">
      <c r="A33" s="27"/>
      <c r="B33" s="4" t="s">
        <v>85</v>
      </c>
      <c r="C33" s="4" t="s">
        <v>86</v>
      </c>
      <c r="D33" s="12"/>
      <c r="E33" s="10"/>
      <c r="F33" s="10"/>
      <c r="G33" s="6"/>
      <c r="H33" s="12"/>
      <c r="I33" s="30"/>
    </row>
    <row r="34" spans="1:9" ht="14.95" thickBot="1" x14ac:dyDescent="0.3">
      <c r="A34" s="27" t="s">
        <v>87</v>
      </c>
      <c r="B34" s="4" t="s">
        <v>88</v>
      </c>
      <c r="C34" s="4" t="s">
        <v>89</v>
      </c>
      <c r="D34" s="12">
        <v>41667619.097229153</v>
      </c>
      <c r="E34" s="5"/>
      <c r="F34" s="5"/>
      <c r="G34" s="6"/>
      <c r="H34" s="12">
        <v>42176323.133127399</v>
      </c>
      <c r="I34" s="30">
        <v>42176323.133127399</v>
      </c>
    </row>
    <row r="35" spans="1:9" ht="14.95" thickBot="1" x14ac:dyDescent="0.3">
      <c r="A35" s="31" t="s">
        <v>90</v>
      </c>
      <c r="B35" s="7" t="s">
        <v>91</v>
      </c>
      <c r="C35" s="7" t="s">
        <v>92</v>
      </c>
      <c r="D35" s="12">
        <v>41078693.82722915</v>
      </c>
      <c r="E35" s="9"/>
      <c r="F35" s="9"/>
      <c r="G35" s="6"/>
      <c r="H35" s="12">
        <v>41587397.863127396</v>
      </c>
      <c r="I35" s="30">
        <v>41587397.863127396</v>
      </c>
    </row>
    <row r="36" spans="1:9" ht="14.95" thickBot="1" x14ac:dyDescent="0.3">
      <c r="A36" s="31" t="s">
        <v>93</v>
      </c>
      <c r="B36" s="7" t="s">
        <v>94</v>
      </c>
      <c r="C36" s="7" t="s">
        <v>95</v>
      </c>
      <c r="D36" s="12">
        <v>588925.27</v>
      </c>
      <c r="E36" s="9"/>
      <c r="F36" s="9"/>
      <c r="G36" s="6"/>
      <c r="H36" s="12">
        <v>588925.27</v>
      </c>
      <c r="I36" s="30">
        <v>588925.27</v>
      </c>
    </row>
    <row r="37" spans="1:9" ht="14.95" thickBot="1" x14ac:dyDescent="0.3">
      <c r="A37" s="27" t="s">
        <v>96</v>
      </c>
      <c r="B37" s="4" t="s">
        <v>97</v>
      </c>
      <c r="C37" s="4" t="s">
        <v>98</v>
      </c>
      <c r="D37" s="12">
        <v>154606366.15954944</v>
      </c>
      <c r="E37" s="5"/>
      <c r="F37" s="5"/>
      <c r="G37" s="6"/>
      <c r="H37" s="12">
        <v>152565070.8029494</v>
      </c>
      <c r="I37" s="30">
        <v>152565070.8029494</v>
      </c>
    </row>
    <row r="38" spans="1:9" ht="14.95" thickBot="1" x14ac:dyDescent="0.3">
      <c r="A38" s="29" t="s">
        <v>99</v>
      </c>
      <c r="B38" s="7" t="s">
        <v>100</v>
      </c>
      <c r="C38" s="7" t="s">
        <v>101</v>
      </c>
      <c r="D38" s="12">
        <v>17942324.370375972</v>
      </c>
      <c r="E38" s="9"/>
      <c r="F38" s="9"/>
      <c r="G38" s="6"/>
      <c r="H38" s="12">
        <v>17932332.754768118</v>
      </c>
      <c r="I38" s="30">
        <v>17932332.754768118</v>
      </c>
    </row>
    <row r="39" spans="1:9" ht="14.95" thickBot="1" x14ac:dyDescent="0.3">
      <c r="A39" s="29" t="s">
        <v>102</v>
      </c>
      <c r="B39" s="7" t="s">
        <v>103</v>
      </c>
      <c r="C39" s="7" t="s">
        <v>104</v>
      </c>
      <c r="D39" s="12">
        <v>25306567.570248626</v>
      </c>
      <c r="E39" s="9"/>
      <c r="F39" s="9"/>
      <c r="G39" s="6"/>
      <c r="H39" s="12">
        <v>25283794.14491003</v>
      </c>
      <c r="I39" s="30">
        <v>25283794.14491003</v>
      </c>
    </row>
    <row r="40" spans="1:9" ht="26.5" thickBot="1" x14ac:dyDescent="0.3">
      <c r="A40" s="29" t="s">
        <v>105</v>
      </c>
      <c r="B40" s="7" t="s">
        <v>106</v>
      </c>
      <c r="C40" s="7" t="s">
        <v>107</v>
      </c>
      <c r="D40" s="12">
        <v>22949444.620023511</v>
      </c>
      <c r="E40" s="9"/>
      <c r="F40" s="9"/>
      <c r="G40" s="6"/>
      <c r="H40" s="12">
        <v>22860006.62003072</v>
      </c>
      <c r="I40" s="30">
        <v>22860006.62003072</v>
      </c>
    </row>
    <row r="41" spans="1:9" ht="14.95" thickBot="1" x14ac:dyDescent="0.3">
      <c r="A41" s="29" t="s">
        <v>108</v>
      </c>
      <c r="B41" s="7" t="s">
        <v>109</v>
      </c>
      <c r="C41" s="7" t="s">
        <v>110</v>
      </c>
      <c r="D41" s="12">
        <v>4020894.75</v>
      </c>
      <c r="E41" s="9"/>
      <c r="F41" s="9"/>
      <c r="G41" s="6"/>
      <c r="H41" s="12">
        <v>4020894.75</v>
      </c>
      <c r="I41" s="30">
        <v>4020894.75</v>
      </c>
    </row>
    <row r="42" spans="1:9" ht="14.95" thickBot="1" x14ac:dyDescent="0.3">
      <c r="A42" s="29" t="s">
        <v>111</v>
      </c>
      <c r="B42" s="7" t="s">
        <v>112</v>
      </c>
      <c r="C42" s="7" t="s">
        <v>113</v>
      </c>
      <c r="D42" s="12">
        <v>3431980.54</v>
      </c>
      <c r="E42" s="9"/>
      <c r="F42" s="9"/>
      <c r="G42" s="6"/>
      <c r="H42" s="12">
        <v>3431980.54</v>
      </c>
      <c r="I42" s="30">
        <v>3431980.54</v>
      </c>
    </row>
    <row r="43" spans="1:9" ht="14.95" thickBot="1" x14ac:dyDescent="0.3">
      <c r="A43" s="29" t="s">
        <v>114</v>
      </c>
      <c r="B43" s="7" t="s">
        <v>115</v>
      </c>
      <c r="C43" s="7" t="s">
        <v>116</v>
      </c>
      <c r="D43" s="12">
        <v>1202398.3400000001</v>
      </c>
      <c r="E43" s="9"/>
      <c r="F43" s="9"/>
      <c r="G43" s="6"/>
      <c r="H43" s="12">
        <v>1202398.3400000001</v>
      </c>
      <c r="I43" s="30">
        <v>1202398.3400000001</v>
      </c>
    </row>
    <row r="44" spans="1:9" ht="14.95" thickBot="1" x14ac:dyDescent="0.3">
      <c r="A44" s="29" t="s">
        <v>117</v>
      </c>
      <c r="B44" s="7" t="s">
        <v>118</v>
      </c>
      <c r="C44" s="7" t="s">
        <v>119</v>
      </c>
      <c r="D44" s="12">
        <v>46066252.438260734</v>
      </c>
      <c r="E44" s="9"/>
      <c r="F44" s="9"/>
      <c r="G44" s="6"/>
      <c r="H44" s="12">
        <v>45695245.503994316</v>
      </c>
      <c r="I44" s="30">
        <v>45695245.503994316</v>
      </c>
    </row>
    <row r="45" spans="1:9" ht="26.5" thickBot="1" x14ac:dyDescent="0.3">
      <c r="A45" s="29" t="s">
        <v>120</v>
      </c>
      <c r="B45" s="7" t="s">
        <v>121</v>
      </c>
      <c r="C45" s="7" t="s">
        <v>122</v>
      </c>
      <c r="D45" s="12">
        <v>2597167.4300000002</v>
      </c>
      <c r="E45" s="9"/>
      <c r="F45" s="9"/>
      <c r="G45" s="6"/>
      <c r="H45" s="12">
        <v>2597167.4300000002</v>
      </c>
      <c r="I45" s="30">
        <v>2597167.4300000002</v>
      </c>
    </row>
    <row r="46" spans="1:9" ht="14.95" thickBot="1" x14ac:dyDescent="0.3">
      <c r="A46" s="29" t="s">
        <v>123</v>
      </c>
      <c r="B46" s="7" t="s">
        <v>124</v>
      </c>
      <c r="C46" s="7" t="s">
        <v>125</v>
      </c>
      <c r="D46" s="12">
        <v>13894537.050599633</v>
      </c>
      <c r="E46" s="9"/>
      <c r="F46" s="9"/>
      <c r="G46" s="6"/>
      <c r="H46" s="12">
        <v>13853445.120427696</v>
      </c>
      <c r="I46" s="30">
        <v>13853445.120427696</v>
      </c>
    </row>
    <row r="47" spans="1:9" ht="14.95" thickBot="1" x14ac:dyDescent="0.3">
      <c r="A47" s="29" t="s">
        <v>126</v>
      </c>
      <c r="B47" s="7" t="s">
        <v>127</v>
      </c>
      <c r="C47" s="7" t="s">
        <v>128</v>
      </c>
      <c r="D47" s="12">
        <v>303324.20279675146</v>
      </c>
      <c r="E47" s="9"/>
      <c r="F47" s="9"/>
      <c r="G47" s="6"/>
      <c r="H47" s="12">
        <v>302860.01365415059</v>
      </c>
      <c r="I47" s="30">
        <v>302860.01365415059</v>
      </c>
    </row>
    <row r="48" spans="1:9" ht="14.95" thickBot="1" x14ac:dyDescent="0.3">
      <c r="A48" s="29" t="s">
        <v>129</v>
      </c>
      <c r="B48" s="7" t="s">
        <v>130</v>
      </c>
      <c r="C48" s="7" t="s">
        <v>131</v>
      </c>
      <c r="D48" s="12">
        <v>3363931.9083976774</v>
      </c>
      <c r="E48" s="9"/>
      <c r="F48" s="9"/>
      <c r="G48" s="6"/>
      <c r="H48" s="12">
        <v>3357665.7968140244</v>
      </c>
      <c r="I48" s="30">
        <v>3357665.7968140244</v>
      </c>
    </row>
    <row r="49" spans="1:9" ht="14.95" thickBot="1" x14ac:dyDescent="0.3">
      <c r="A49" s="29" t="s">
        <v>132</v>
      </c>
      <c r="B49" s="7" t="s">
        <v>133</v>
      </c>
      <c r="C49" s="7" t="s">
        <v>134</v>
      </c>
      <c r="D49" s="12">
        <v>7219148.7899999991</v>
      </c>
      <c r="E49" s="9"/>
      <c r="F49" s="9"/>
      <c r="G49" s="6"/>
      <c r="H49" s="12">
        <v>7219148.7899999991</v>
      </c>
      <c r="I49" s="30">
        <v>7219148.7899999991</v>
      </c>
    </row>
    <row r="50" spans="1:9" ht="26.5" thickBot="1" x14ac:dyDescent="0.3">
      <c r="A50" s="29" t="s">
        <v>135</v>
      </c>
      <c r="B50" s="7" t="s">
        <v>136</v>
      </c>
      <c r="C50" s="7" t="s">
        <v>137</v>
      </c>
      <c r="D50" s="12">
        <v>252209.41</v>
      </c>
      <c r="E50" s="9"/>
      <c r="F50" s="9"/>
      <c r="G50" s="6"/>
      <c r="H50" s="12">
        <v>252209.41</v>
      </c>
      <c r="I50" s="30">
        <v>252209.41</v>
      </c>
    </row>
    <row r="51" spans="1:9" ht="14.95" thickBot="1" x14ac:dyDescent="0.3">
      <c r="A51" s="29" t="s">
        <v>138</v>
      </c>
      <c r="B51" s="7" t="s">
        <v>139</v>
      </c>
      <c r="C51" s="7" t="s">
        <v>140</v>
      </c>
      <c r="D51" s="12">
        <v>838375.04999999993</v>
      </c>
      <c r="E51" s="9"/>
      <c r="F51" s="9"/>
      <c r="G51" s="6"/>
      <c r="H51" s="12">
        <v>838375.04999999993</v>
      </c>
      <c r="I51" s="30">
        <v>838375.04999999993</v>
      </c>
    </row>
    <row r="52" spans="1:9" ht="26.5" thickBot="1" x14ac:dyDescent="0.3">
      <c r="A52" s="29" t="s">
        <v>141</v>
      </c>
      <c r="B52" s="7" t="s">
        <v>142</v>
      </c>
      <c r="C52" s="7" t="s">
        <v>143</v>
      </c>
      <c r="D52" s="12">
        <v>2235985.0081630335</v>
      </c>
      <c r="E52" s="9"/>
      <c r="F52" s="9"/>
      <c r="G52" s="6"/>
      <c r="H52" s="12">
        <v>2235985.0081630335</v>
      </c>
      <c r="I52" s="30">
        <v>2235985.0081630335</v>
      </c>
    </row>
    <row r="53" spans="1:9" ht="14.95" thickBot="1" x14ac:dyDescent="0.3">
      <c r="A53" s="29" t="s">
        <v>144</v>
      </c>
      <c r="B53" s="7" t="s">
        <v>145</v>
      </c>
      <c r="C53" s="7" t="s">
        <v>146</v>
      </c>
      <c r="D53" s="12">
        <v>2981824.6806834894</v>
      </c>
      <c r="E53" s="9"/>
      <c r="F53" s="9"/>
      <c r="G53" s="6"/>
      <c r="H53" s="12">
        <v>1481561.5301873095</v>
      </c>
      <c r="I53" s="30">
        <v>1481561.5301873095</v>
      </c>
    </row>
    <row r="54" spans="1:9" ht="14.95" thickBot="1" x14ac:dyDescent="0.3">
      <c r="A54" s="29" t="s">
        <v>147</v>
      </c>
      <c r="B54" s="7" t="s">
        <v>148</v>
      </c>
      <c r="C54" s="7" t="s">
        <v>149</v>
      </c>
      <c r="D54" s="12">
        <v>0</v>
      </c>
      <c r="E54" s="9"/>
      <c r="F54" s="9"/>
      <c r="G54" s="6"/>
      <c r="H54" s="12">
        <v>0</v>
      </c>
      <c r="I54" s="30">
        <v>0</v>
      </c>
    </row>
    <row r="55" spans="1:9" ht="14.95" thickBot="1" x14ac:dyDescent="0.3">
      <c r="A55" s="27" t="s">
        <v>150</v>
      </c>
      <c r="B55" s="4" t="s">
        <v>151</v>
      </c>
      <c r="C55" s="4" t="s">
        <v>152</v>
      </c>
      <c r="D55" s="12">
        <v>21769236.481836963</v>
      </c>
      <c r="E55" s="5"/>
      <c r="F55" s="5"/>
      <c r="G55" s="6"/>
      <c r="H55" s="12">
        <v>21101737.451836966</v>
      </c>
      <c r="I55" s="30">
        <v>21101737.451836966</v>
      </c>
    </row>
    <row r="56" spans="1:9" ht="14.95" thickBot="1" x14ac:dyDescent="0.3">
      <c r="A56" s="29" t="s">
        <v>153</v>
      </c>
      <c r="B56" s="7" t="s">
        <v>154</v>
      </c>
      <c r="C56" s="7" t="s">
        <v>155</v>
      </c>
      <c r="D56" s="12">
        <v>20724746.499999996</v>
      </c>
      <c r="E56" s="9"/>
      <c r="F56" s="9"/>
      <c r="G56" s="6"/>
      <c r="H56" s="12">
        <v>20057247.469999999</v>
      </c>
      <c r="I56" s="30">
        <v>20057247.469999999</v>
      </c>
    </row>
    <row r="57" spans="1:9" ht="26.5" thickBot="1" x14ac:dyDescent="0.3">
      <c r="A57" s="29" t="s">
        <v>156</v>
      </c>
      <c r="B57" s="7" t="s">
        <v>157</v>
      </c>
      <c r="C57" s="7" t="s">
        <v>158</v>
      </c>
      <c r="D57" s="12">
        <v>787844.69183696667</v>
      </c>
      <c r="E57" s="9"/>
      <c r="F57" s="9"/>
      <c r="G57" s="6"/>
      <c r="H57" s="12">
        <v>787844.69183696667</v>
      </c>
      <c r="I57" s="30">
        <v>787844.69183696667</v>
      </c>
    </row>
    <row r="58" spans="1:9" ht="14.95" thickBot="1" x14ac:dyDescent="0.3">
      <c r="A58" s="29" t="s">
        <v>159</v>
      </c>
      <c r="B58" s="7" t="s">
        <v>160</v>
      </c>
      <c r="C58" s="7" t="s">
        <v>161</v>
      </c>
      <c r="D58" s="12">
        <v>256645.29</v>
      </c>
      <c r="E58" s="9"/>
      <c r="F58" s="9"/>
      <c r="G58" s="6"/>
      <c r="H58" s="12">
        <v>256645.29</v>
      </c>
      <c r="I58" s="30">
        <v>256645.29</v>
      </c>
    </row>
    <row r="59" spans="1:9" ht="14.95" thickBot="1" x14ac:dyDescent="0.3">
      <c r="A59" s="31" t="s">
        <v>162</v>
      </c>
      <c r="B59" s="4" t="s">
        <v>163</v>
      </c>
      <c r="C59" s="4" t="s">
        <v>164</v>
      </c>
      <c r="D59" s="12">
        <v>5151637.2200000007</v>
      </c>
      <c r="E59" s="5"/>
      <c r="F59" s="5"/>
      <c r="G59" s="6"/>
      <c r="H59" s="12">
        <v>5151637.2200000007</v>
      </c>
      <c r="I59" s="30">
        <v>5151637.2200000007</v>
      </c>
    </row>
    <row r="60" spans="1:9" ht="14.95" thickBot="1" x14ac:dyDescent="0.3">
      <c r="A60" s="31" t="s">
        <v>165</v>
      </c>
      <c r="B60" s="4" t="s">
        <v>166</v>
      </c>
      <c r="C60" s="4" t="s">
        <v>167</v>
      </c>
      <c r="D60" s="12">
        <v>1278709.29</v>
      </c>
      <c r="E60" s="5"/>
      <c r="F60" s="5"/>
      <c r="G60" s="6"/>
      <c r="H60" s="12">
        <v>1278709.29</v>
      </c>
      <c r="I60" s="30">
        <v>1278709.29</v>
      </c>
    </row>
    <row r="61" spans="1:9" ht="14.95" thickBot="1" x14ac:dyDescent="0.3">
      <c r="A61" s="31" t="s">
        <v>168</v>
      </c>
      <c r="B61" s="4" t="s">
        <v>169</v>
      </c>
      <c r="C61" s="4" t="s">
        <v>170</v>
      </c>
      <c r="D61" s="12">
        <v>88027574.241186142</v>
      </c>
      <c r="E61" s="5"/>
      <c r="F61" s="5"/>
      <c r="G61" s="6"/>
      <c r="H61" s="12">
        <v>93587988.011160091</v>
      </c>
      <c r="I61" s="30">
        <v>93534408.644375712</v>
      </c>
    </row>
    <row r="62" spans="1:9" ht="14.95" thickBot="1" x14ac:dyDescent="0.3">
      <c r="A62" s="31" t="s">
        <v>171</v>
      </c>
      <c r="B62" s="7" t="s">
        <v>172</v>
      </c>
      <c r="C62" s="7" t="s">
        <v>173</v>
      </c>
      <c r="D62" s="12">
        <v>38332775.008481562</v>
      </c>
      <c r="E62" s="9"/>
      <c r="F62" s="9"/>
      <c r="G62" s="6"/>
      <c r="H62" s="12">
        <v>41535050.2629738</v>
      </c>
      <c r="I62" s="30">
        <v>41535050.262973897</v>
      </c>
    </row>
    <row r="63" spans="1:9" ht="14.95" thickBot="1" x14ac:dyDescent="0.3">
      <c r="A63" s="31" t="s">
        <v>174</v>
      </c>
      <c r="B63" s="7" t="s">
        <v>175</v>
      </c>
      <c r="C63" s="7" t="s">
        <v>176</v>
      </c>
      <c r="D63" s="12">
        <v>2477828.9457866205</v>
      </c>
      <c r="E63" s="9"/>
      <c r="F63" s="9"/>
      <c r="G63" s="6"/>
      <c r="H63" s="12">
        <v>2695181.8638353953</v>
      </c>
      <c r="I63" s="30">
        <v>2695181.675175468</v>
      </c>
    </row>
    <row r="64" spans="1:9" ht="14.95" thickBot="1" x14ac:dyDescent="0.3">
      <c r="A64" s="29" t="s">
        <v>177</v>
      </c>
      <c r="B64" s="7" t="s">
        <v>178</v>
      </c>
      <c r="C64" s="7" t="s">
        <v>179</v>
      </c>
      <c r="D64" s="12">
        <v>34346083.499999993</v>
      </c>
      <c r="E64" s="9"/>
      <c r="F64" s="9"/>
      <c r="G64" s="6"/>
      <c r="H64" s="12">
        <v>35285121.542564131</v>
      </c>
      <c r="I64" s="30">
        <v>35263630</v>
      </c>
    </row>
    <row r="65" spans="1:9" ht="26.5" thickBot="1" x14ac:dyDescent="0.3">
      <c r="A65" s="31" t="s">
        <v>180</v>
      </c>
      <c r="B65" s="7" t="s">
        <v>181</v>
      </c>
      <c r="C65" s="7" t="s">
        <v>182</v>
      </c>
      <c r="D65" s="12">
        <v>3605216.4023273392</v>
      </c>
      <c r="E65" s="9"/>
      <c r="F65" s="9"/>
      <c r="G65" s="6"/>
      <c r="H65" s="12">
        <v>4034997.538890061</v>
      </c>
      <c r="I65" s="30">
        <v>4002909.9033296467</v>
      </c>
    </row>
    <row r="66" spans="1:9" ht="26.5" thickBot="1" x14ac:dyDescent="0.3">
      <c r="A66" s="31" t="s">
        <v>183</v>
      </c>
      <c r="B66" s="7" t="s">
        <v>184</v>
      </c>
      <c r="C66" s="7" t="s">
        <v>185</v>
      </c>
      <c r="D66" s="12">
        <v>12085939.738809193</v>
      </c>
      <c r="E66" s="9"/>
      <c r="F66" s="9"/>
      <c r="G66" s="6"/>
      <c r="H66" s="12">
        <v>13048577.652507007</v>
      </c>
      <c r="I66" s="30">
        <v>13016490.116946591</v>
      </c>
    </row>
    <row r="67" spans="1:9" ht="14.95" thickBot="1" x14ac:dyDescent="0.3">
      <c r="A67" s="31" t="s">
        <v>186</v>
      </c>
      <c r="B67" s="4" t="s">
        <v>187</v>
      </c>
      <c r="C67" s="4" t="s">
        <v>188</v>
      </c>
      <c r="D67" s="12">
        <v>1438384.5799999998</v>
      </c>
      <c r="E67" s="5"/>
      <c r="F67" s="5"/>
      <c r="G67" s="6"/>
      <c r="H67" s="12">
        <v>1438384.5799999998</v>
      </c>
      <c r="I67" s="30">
        <v>1438384.5799999998</v>
      </c>
    </row>
    <row r="68" spans="1:9" ht="14.95" thickBot="1" x14ac:dyDescent="0.3">
      <c r="A68" s="31" t="s">
        <v>189</v>
      </c>
      <c r="B68" s="11" t="s">
        <v>190</v>
      </c>
      <c r="C68" s="11" t="s">
        <v>191</v>
      </c>
      <c r="D68" s="12">
        <v>7014174.6400000006</v>
      </c>
      <c r="E68" s="9"/>
      <c r="F68" s="9"/>
      <c r="G68" s="6"/>
      <c r="H68" s="12">
        <v>7014174.6400000006</v>
      </c>
      <c r="I68" s="30">
        <v>7014174.6400000006</v>
      </c>
    </row>
    <row r="69" spans="1:9" ht="14.95" thickBot="1" x14ac:dyDescent="0.3">
      <c r="A69" s="31" t="s">
        <v>192</v>
      </c>
      <c r="B69" s="7" t="s">
        <v>193</v>
      </c>
      <c r="C69" s="7" t="s">
        <v>194</v>
      </c>
      <c r="D69" s="12">
        <v>322457.07</v>
      </c>
      <c r="E69" s="9"/>
      <c r="F69" s="9"/>
      <c r="G69" s="6"/>
      <c r="H69" s="12">
        <v>322457.07</v>
      </c>
      <c r="I69" s="30">
        <v>322457.07</v>
      </c>
    </row>
    <row r="70" spans="1:9" ht="14.95" thickBot="1" x14ac:dyDescent="0.3">
      <c r="A70" s="31" t="s">
        <v>195</v>
      </c>
      <c r="B70" s="7" t="s">
        <v>196</v>
      </c>
      <c r="C70" s="7" t="s">
        <v>197</v>
      </c>
      <c r="D70" s="12">
        <v>3236277.17</v>
      </c>
      <c r="E70" s="9"/>
      <c r="F70" s="9"/>
      <c r="G70" s="6"/>
      <c r="H70" s="12">
        <v>3236277.17</v>
      </c>
      <c r="I70" s="30">
        <v>3236277.17</v>
      </c>
    </row>
    <row r="71" spans="1:9" ht="14.95" thickBot="1" x14ac:dyDescent="0.3">
      <c r="A71" s="31" t="s">
        <v>198</v>
      </c>
      <c r="B71" s="7" t="s">
        <v>199</v>
      </c>
      <c r="C71" s="7" t="s">
        <v>200</v>
      </c>
      <c r="D71" s="12">
        <v>3455440.4</v>
      </c>
      <c r="E71" s="9"/>
      <c r="F71" s="9"/>
      <c r="G71" s="6"/>
      <c r="H71" s="12">
        <v>3455440.4</v>
      </c>
      <c r="I71" s="30">
        <v>3455440.4</v>
      </c>
    </row>
    <row r="72" spans="1:9" ht="14.95" thickBot="1" x14ac:dyDescent="0.3">
      <c r="A72" s="31" t="s">
        <v>201</v>
      </c>
      <c r="B72" s="11" t="s">
        <v>202</v>
      </c>
      <c r="C72" s="11" t="s">
        <v>203</v>
      </c>
      <c r="D72" s="12">
        <v>0</v>
      </c>
      <c r="E72" s="9"/>
      <c r="F72" s="9"/>
      <c r="G72" s="6"/>
      <c r="H72" s="12">
        <v>0</v>
      </c>
      <c r="I72" s="30">
        <v>0</v>
      </c>
    </row>
    <row r="73" spans="1:9" ht="14.95" thickBot="1" x14ac:dyDescent="0.3">
      <c r="A73" s="31" t="s">
        <v>204</v>
      </c>
      <c r="B73" s="11" t="s">
        <v>205</v>
      </c>
      <c r="C73" s="11" t="s">
        <v>206</v>
      </c>
      <c r="D73" s="12">
        <v>-309475.44999999995</v>
      </c>
      <c r="E73" s="9"/>
      <c r="F73" s="9"/>
      <c r="G73" s="6"/>
      <c r="H73" s="12">
        <v>-309475.44999999995</v>
      </c>
      <c r="I73" s="30">
        <v>-309475.44999999995</v>
      </c>
    </row>
    <row r="74" spans="1:9" ht="26.35" customHeight="1" thickBot="1" x14ac:dyDescent="0.3">
      <c r="A74" s="31" t="s">
        <v>207</v>
      </c>
      <c r="B74" s="7" t="s">
        <v>208</v>
      </c>
      <c r="C74" s="7" t="s">
        <v>209</v>
      </c>
      <c r="D74" s="12">
        <v>-305983.23</v>
      </c>
      <c r="E74" s="9"/>
      <c r="F74" s="9"/>
      <c r="G74" s="6"/>
      <c r="H74" s="12">
        <v>-305983.23</v>
      </c>
      <c r="I74" s="30">
        <v>-305983.23</v>
      </c>
    </row>
    <row r="75" spans="1:9" ht="14.95" thickBot="1" x14ac:dyDescent="0.3">
      <c r="A75" s="31" t="s">
        <v>210</v>
      </c>
      <c r="B75" s="7" t="s">
        <v>211</v>
      </c>
      <c r="C75" s="7" t="s">
        <v>212</v>
      </c>
      <c r="D75" s="12">
        <v>-3492.22</v>
      </c>
      <c r="E75" s="9"/>
      <c r="F75" s="9"/>
      <c r="G75" s="6"/>
      <c r="H75" s="12">
        <v>-3492.22</v>
      </c>
      <c r="I75" s="30">
        <v>-3492.22</v>
      </c>
    </row>
    <row r="76" spans="1:9" ht="14.95" thickBot="1" x14ac:dyDescent="0.3">
      <c r="A76" s="31" t="s">
        <v>213</v>
      </c>
      <c r="B76" s="11" t="s">
        <v>214</v>
      </c>
      <c r="C76" s="11" t="s">
        <v>215</v>
      </c>
      <c r="D76" s="12">
        <v>4328300.51</v>
      </c>
      <c r="E76" s="9"/>
      <c r="F76" s="9"/>
      <c r="G76" s="6"/>
      <c r="H76" s="12">
        <v>4328300.51</v>
      </c>
      <c r="I76" s="30">
        <v>4328300.51</v>
      </c>
    </row>
    <row r="77" spans="1:9" ht="14.95" thickBot="1" x14ac:dyDescent="0.3">
      <c r="A77" s="31" t="s">
        <v>216</v>
      </c>
      <c r="B77" s="7" t="s">
        <v>217</v>
      </c>
      <c r="C77" s="7" t="s">
        <v>218</v>
      </c>
      <c r="D77" s="12">
        <v>1369420.99</v>
      </c>
      <c r="E77" s="9"/>
      <c r="F77" s="9"/>
      <c r="G77" s="6"/>
      <c r="H77" s="12">
        <v>1369420.99</v>
      </c>
      <c r="I77" s="30">
        <v>1369420.99</v>
      </c>
    </row>
    <row r="78" spans="1:9" ht="14.95" thickBot="1" x14ac:dyDescent="0.3">
      <c r="A78" s="31" t="s">
        <v>219</v>
      </c>
      <c r="B78" s="7" t="s">
        <v>220</v>
      </c>
      <c r="C78" s="7" t="s">
        <v>221</v>
      </c>
      <c r="D78" s="12">
        <v>297145.17</v>
      </c>
      <c r="E78" s="9"/>
      <c r="F78" s="9"/>
      <c r="G78" s="6"/>
      <c r="H78" s="12">
        <v>297145.17</v>
      </c>
      <c r="I78" s="30">
        <v>297145.17</v>
      </c>
    </row>
    <row r="79" spans="1:9" ht="14.95" thickBot="1" x14ac:dyDescent="0.3">
      <c r="A79" s="31" t="s">
        <v>222</v>
      </c>
      <c r="B79" s="7" t="s">
        <v>223</v>
      </c>
      <c r="C79" s="7" t="s">
        <v>224</v>
      </c>
      <c r="D79" s="12">
        <v>1167650.9099999999</v>
      </c>
      <c r="E79" s="9"/>
      <c r="F79" s="9"/>
      <c r="G79" s="6"/>
      <c r="H79" s="12">
        <v>1167650.9099999999</v>
      </c>
      <c r="I79" s="30">
        <v>1167650.9099999999</v>
      </c>
    </row>
    <row r="80" spans="1:9" ht="14.95" thickBot="1" x14ac:dyDescent="0.3">
      <c r="A80" s="31" t="s">
        <v>225</v>
      </c>
      <c r="B80" s="7" t="s">
        <v>226</v>
      </c>
      <c r="C80" s="7" t="s">
        <v>227</v>
      </c>
      <c r="D80" s="12">
        <v>1494083.44</v>
      </c>
      <c r="E80" s="9"/>
      <c r="F80" s="9"/>
      <c r="G80" s="6"/>
      <c r="H80" s="12">
        <v>1494083.44</v>
      </c>
      <c r="I80" s="30">
        <v>1494083.44</v>
      </c>
    </row>
    <row r="81" spans="1:9" ht="14.95" thickBot="1" x14ac:dyDescent="0.3">
      <c r="A81" s="32" t="s">
        <v>228</v>
      </c>
      <c r="B81" s="13"/>
      <c r="C81" s="13" t="s">
        <v>229</v>
      </c>
      <c r="D81" s="19">
        <f>+D34+D37+D55+D59+D60+D61+D67+D68+D72+D73+D76</f>
        <v>324972526.76980168</v>
      </c>
      <c r="E81" s="19"/>
      <c r="F81" s="19"/>
      <c r="G81" s="19"/>
      <c r="H81" s="19">
        <f t="shared" ref="H81:I81" si="0">+H34+H37+H55+H59+H60+H61+H67+H68+H72+H73+H76</f>
        <v>328332850.1890738</v>
      </c>
      <c r="I81" s="33">
        <f t="shared" si="0"/>
        <v>328279270.82228947</v>
      </c>
    </row>
    <row r="82" spans="1:9" ht="14.95" thickBot="1" x14ac:dyDescent="0.3">
      <c r="A82" s="31" t="s">
        <v>230</v>
      </c>
      <c r="B82" s="7"/>
      <c r="C82" s="7" t="s">
        <v>231</v>
      </c>
      <c r="D82" s="12">
        <f>+D32-D81</f>
        <v>6229323.6412875056</v>
      </c>
      <c r="E82" s="12"/>
      <c r="F82" s="12"/>
      <c r="G82" s="12"/>
      <c r="H82" s="12">
        <f t="shared" ref="H82:I82" si="1">+H32-H81</f>
        <v>6229323.6364827752</v>
      </c>
      <c r="I82" s="30">
        <f t="shared" si="1"/>
        <v>6229323.6432670951</v>
      </c>
    </row>
    <row r="83" spans="1:9" ht="14.95" thickBot="1" x14ac:dyDescent="0.3">
      <c r="A83" s="31"/>
      <c r="B83" s="4" t="s">
        <v>232</v>
      </c>
      <c r="C83" s="4" t="s">
        <v>233</v>
      </c>
      <c r="D83" s="12"/>
      <c r="E83" s="10"/>
      <c r="F83" s="10"/>
      <c r="G83" s="6"/>
      <c r="H83" s="12"/>
      <c r="I83" s="30"/>
    </row>
    <row r="84" spans="1:9" ht="14.95" thickBot="1" x14ac:dyDescent="0.3">
      <c r="A84" s="31" t="s">
        <v>234</v>
      </c>
      <c r="B84" s="7" t="s">
        <v>235</v>
      </c>
      <c r="C84" s="7" t="s">
        <v>236</v>
      </c>
      <c r="D84" s="12">
        <v>0</v>
      </c>
      <c r="E84" s="9"/>
      <c r="F84" s="9"/>
      <c r="G84" s="6"/>
      <c r="H84" s="12">
        <v>0</v>
      </c>
      <c r="I84" s="30">
        <v>0</v>
      </c>
    </row>
    <row r="85" spans="1:9" ht="14.95" thickBot="1" x14ac:dyDescent="0.3">
      <c r="A85" s="31" t="s">
        <v>237</v>
      </c>
      <c r="B85" s="7" t="s">
        <v>238</v>
      </c>
      <c r="C85" s="7" t="s">
        <v>239</v>
      </c>
      <c r="D85" s="12">
        <v>0</v>
      </c>
      <c r="E85" s="9"/>
      <c r="F85" s="9"/>
      <c r="G85" s="6"/>
      <c r="H85" s="12">
        <v>0</v>
      </c>
      <c r="I85" s="30">
        <v>0</v>
      </c>
    </row>
    <row r="86" spans="1:9" ht="14.95" thickBot="1" x14ac:dyDescent="0.3">
      <c r="A86" s="32" t="s">
        <v>240</v>
      </c>
      <c r="B86" s="13"/>
      <c r="C86" s="13" t="s">
        <v>241</v>
      </c>
      <c r="D86" s="19">
        <v>0</v>
      </c>
      <c r="E86" s="14"/>
      <c r="F86" s="14"/>
      <c r="G86" s="15"/>
      <c r="H86" s="19">
        <v>0</v>
      </c>
      <c r="I86" s="33">
        <v>0</v>
      </c>
    </row>
    <row r="87" spans="1:9" ht="14.95" thickBot="1" x14ac:dyDescent="0.3">
      <c r="A87" s="31"/>
      <c r="B87" s="7" t="s">
        <v>242</v>
      </c>
      <c r="C87" s="7" t="s">
        <v>243</v>
      </c>
      <c r="D87" s="12"/>
      <c r="E87" s="10"/>
      <c r="F87" s="10"/>
      <c r="G87" s="6"/>
      <c r="H87" s="12"/>
      <c r="I87" s="30"/>
    </row>
    <row r="88" spans="1:9" ht="14.95" thickBot="1" x14ac:dyDescent="0.3">
      <c r="A88" s="31" t="s">
        <v>244</v>
      </c>
      <c r="B88" s="7" t="s">
        <v>245</v>
      </c>
      <c r="C88" s="7" t="s">
        <v>246</v>
      </c>
      <c r="D88" s="12">
        <v>0</v>
      </c>
      <c r="E88" s="9"/>
      <c r="F88" s="9"/>
      <c r="G88" s="6"/>
      <c r="H88" s="12">
        <v>0</v>
      </c>
      <c r="I88" s="30">
        <v>0</v>
      </c>
    </row>
    <row r="89" spans="1:9" ht="14.95" thickBot="1" x14ac:dyDescent="0.3">
      <c r="A89" s="31" t="s">
        <v>247</v>
      </c>
      <c r="B89" s="7" t="s">
        <v>248</v>
      </c>
      <c r="C89" s="7" t="s">
        <v>249</v>
      </c>
      <c r="D89" s="12">
        <v>0</v>
      </c>
      <c r="E89" s="9"/>
      <c r="F89" s="9"/>
      <c r="G89" s="6"/>
      <c r="H89" s="12">
        <v>0</v>
      </c>
      <c r="I89" s="30">
        <v>0</v>
      </c>
    </row>
    <row r="90" spans="1:9" ht="14.95" thickBot="1" x14ac:dyDescent="0.3">
      <c r="A90" s="32" t="s">
        <v>250</v>
      </c>
      <c r="B90" s="13"/>
      <c r="C90" s="13" t="s">
        <v>251</v>
      </c>
      <c r="D90" s="19">
        <v>0</v>
      </c>
      <c r="E90" s="14"/>
      <c r="F90" s="14"/>
      <c r="G90" s="15"/>
      <c r="H90" s="19">
        <v>0</v>
      </c>
      <c r="I90" s="33">
        <v>0</v>
      </c>
    </row>
    <row r="91" spans="1:9" ht="14.95" thickBot="1" x14ac:dyDescent="0.3">
      <c r="A91" s="31"/>
      <c r="B91" s="7" t="s">
        <v>252</v>
      </c>
      <c r="C91" s="7" t="s">
        <v>253</v>
      </c>
      <c r="D91" s="12"/>
      <c r="E91" s="10"/>
      <c r="F91" s="10"/>
      <c r="G91" s="6"/>
      <c r="H91" s="12"/>
      <c r="I91" s="30"/>
    </row>
    <row r="92" spans="1:9" ht="14.95" thickBot="1" x14ac:dyDescent="0.3">
      <c r="A92" s="31" t="s">
        <v>254</v>
      </c>
      <c r="B92" s="7" t="s">
        <v>255</v>
      </c>
      <c r="C92" s="7" t="s">
        <v>256</v>
      </c>
      <c r="D92" s="12">
        <v>0</v>
      </c>
      <c r="E92" s="9"/>
      <c r="F92" s="9"/>
      <c r="G92" s="6"/>
      <c r="H92" s="12">
        <v>0</v>
      </c>
      <c r="I92" s="30">
        <v>0</v>
      </c>
    </row>
    <row r="93" spans="1:9" ht="14.95" thickBot="1" x14ac:dyDescent="0.3">
      <c r="A93" s="31" t="s">
        <v>257</v>
      </c>
      <c r="B93" s="7" t="s">
        <v>258</v>
      </c>
      <c r="C93" s="7" t="s">
        <v>259</v>
      </c>
      <c r="D93" s="12">
        <v>0</v>
      </c>
      <c r="E93" s="9"/>
      <c r="F93" s="9"/>
      <c r="G93" s="6"/>
      <c r="H93" s="12">
        <v>0</v>
      </c>
      <c r="I93" s="30">
        <v>0</v>
      </c>
    </row>
    <row r="94" spans="1:9" ht="14.95" thickBot="1" x14ac:dyDescent="0.3">
      <c r="A94" s="31" t="s">
        <v>260</v>
      </c>
      <c r="B94" s="7" t="s">
        <v>261</v>
      </c>
      <c r="C94" s="7" t="s">
        <v>262</v>
      </c>
      <c r="D94" s="12">
        <v>0</v>
      </c>
      <c r="E94" s="9"/>
      <c r="F94" s="9"/>
      <c r="G94" s="6"/>
      <c r="H94" s="12">
        <v>0</v>
      </c>
      <c r="I94" s="30">
        <v>0</v>
      </c>
    </row>
    <row r="95" spans="1:9" ht="14.95" thickBot="1" x14ac:dyDescent="0.3">
      <c r="A95" s="31" t="s">
        <v>263</v>
      </c>
      <c r="B95" s="7" t="s">
        <v>264</v>
      </c>
      <c r="C95" s="7" t="s">
        <v>265</v>
      </c>
      <c r="D95" s="12">
        <v>0</v>
      </c>
      <c r="E95" s="9"/>
      <c r="F95" s="9"/>
      <c r="G95" s="6"/>
      <c r="H95" s="12">
        <v>0</v>
      </c>
      <c r="I95" s="30">
        <v>0</v>
      </c>
    </row>
    <row r="96" spans="1:9" ht="14.95" thickBot="1" x14ac:dyDescent="0.3">
      <c r="A96" s="31" t="s">
        <v>266</v>
      </c>
      <c r="B96" s="7" t="s">
        <v>267</v>
      </c>
      <c r="C96" s="7" t="s">
        <v>268</v>
      </c>
      <c r="D96" s="12">
        <v>0</v>
      </c>
      <c r="E96" s="9"/>
      <c r="F96" s="9"/>
      <c r="G96" s="6"/>
      <c r="H96" s="12">
        <v>0</v>
      </c>
      <c r="I96" s="30">
        <v>0</v>
      </c>
    </row>
    <row r="97" spans="1:9" ht="14.95" thickBot="1" x14ac:dyDescent="0.3">
      <c r="A97" s="31" t="s">
        <v>269</v>
      </c>
      <c r="B97" s="7" t="s">
        <v>270</v>
      </c>
      <c r="C97" s="7" t="s">
        <v>271</v>
      </c>
      <c r="D97" s="12">
        <v>0</v>
      </c>
      <c r="E97" s="9"/>
      <c r="F97" s="9"/>
      <c r="G97" s="6"/>
      <c r="H97" s="12">
        <v>0</v>
      </c>
      <c r="I97" s="30">
        <v>0</v>
      </c>
    </row>
    <row r="98" spans="1:9" ht="14.95" thickBot="1" x14ac:dyDescent="0.3">
      <c r="A98" s="32" t="s">
        <v>272</v>
      </c>
      <c r="B98" s="13"/>
      <c r="C98" s="13" t="s">
        <v>273</v>
      </c>
      <c r="D98" s="19">
        <v>0</v>
      </c>
      <c r="E98" s="14"/>
      <c r="F98" s="14"/>
      <c r="G98" s="15"/>
      <c r="H98" s="19">
        <v>0</v>
      </c>
      <c r="I98" s="33">
        <v>0</v>
      </c>
    </row>
    <row r="99" spans="1:9" ht="14.95" thickBot="1" x14ac:dyDescent="0.3">
      <c r="A99" s="34" t="s">
        <v>274</v>
      </c>
      <c r="B99" s="16"/>
      <c r="C99" s="16" t="s">
        <v>275</v>
      </c>
      <c r="D99" s="18">
        <f>+D82+D86+D90+D98</f>
        <v>6229323.6412875056</v>
      </c>
      <c r="E99" s="18"/>
      <c r="F99" s="18"/>
      <c r="G99" s="18"/>
      <c r="H99" s="18">
        <f t="shared" ref="H99:I99" si="2">+H82+H86+H90+H98</f>
        <v>6229323.6364827752</v>
      </c>
      <c r="I99" s="35">
        <f t="shared" si="2"/>
        <v>6229323.6432670951</v>
      </c>
    </row>
    <row r="100" spans="1:9" ht="14.95" thickBot="1" x14ac:dyDescent="0.3">
      <c r="A100" s="31"/>
      <c r="B100" s="7" t="s">
        <v>276</v>
      </c>
      <c r="C100" s="7" t="s">
        <v>277</v>
      </c>
      <c r="D100" s="12"/>
      <c r="E100" s="10"/>
      <c r="F100" s="10"/>
      <c r="G100" s="6"/>
      <c r="H100" s="12"/>
      <c r="I100" s="30"/>
    </row>
    <row r="101" spans="1:9" ht="14.95" thickBot="1" x14ac:dyDescent="0.3">
      <c r="A101" s="31" t="s">
        <v>278</v>
      </c>
      <c r="B101" s="7" t="s">
        <v>279</v>
      </c>
      <c r="C101" s="7" t="s">
        <v>280</v>
      </c>
      <c r="D101" s="12">
        <v>6160757.9700000025</v>
      </c>
      <c r="E101" s="9"/>
      <c r="F101" s="9"/>
      <c r="G101" s="6"/>
      <c r="H101" s="12">
        <v>6160757.9700000025</v>
      </c>
      <c r="I101" s="30">
        <v>6160757.9700000025</v>
      </c>
    </row>
    <row r="102" spans="1:9" ht="14.95" thickBot="1" x14ac:dyDescent="0.3">
      <c r="A102" s="31" t="s">
        <v>281</v>
      </c>
      <c r="B102" s="7" t="s">
        <v>282</v>
      </c>
      <c r="C102" s="7" t="s">
        <v>283</v>
      </c>
      <c r="D102" s="12">
        <v>5491329.5500000026</v>
      </c>
      <c r="E102" s="9"/>
      <c r="F102" s="9"/>
      <c r="G102" s="6"/>
      <c r="H102" s="12">
        <v>5491329.5500000026</v>
      </c>
      <c r="I102" s="30">
        <v>5491329.5500000026</v>
      </c>
    </row>
    <row r="103" spans="1:9" ht="26.5" thickBot="1" x14ac:dyDescent="0.3">
      <c r="A103" s="31" t="s">
        <v>284</v>
      </c>
      <c r="B103" s="7" t="s">
        <v>285</v>
      </c>
      <c r="C103" s="7" t="s">
        <v>286</v>
      </c>
      <c r="D103" s="12">
        <v>638978.31000000017</v>
      </c>
      <c r="E103" s="9"/>
      <c r="F103" s="9"/>
      <c r="G103" s="6"/>
      <c r="H103" s="12">
        <v>638978.31000000017</v>
      </c>
      <c r="I103" s="30">
        <v>638978.31000000017</v>
      </c>
    </row>
    <row r="104" spans="1:9" ht="14.95" thickBot="1" x14ac:dyDescent="0.3">
      <c r="A104" s="31" t="s">
        <v>287</v>
      </c>
      <c r="B104" s="7" t="s">
        <v>288</v>
      </c>
      <c r="C104" s="7" t="s">
        <v>289</v>
      </c>
      <c r="D104" s="12">
        <v>30428.85</v>
      </c>
      <c r="E104" s="9"/>
      <c r="F104" s="9"/>
      <c r="G104" s="6"/>
      <c r="H104" s="12">
        <v>30428.85</v>
      </c>
      <c r="I104" s="30">
        <v>30428.85</v>
      </c>
    </row>
    <row r="105" spans="1:9" ht="14.95" thickBot="1" x14ac:dyDescent="0.3">
      <c r="A105" s="31" t="s">
        <v>290</v>
      </c>
      <c r="B105" s="7" t="s">
        <v>291</v>
      </c>
      <c r="C105" s="7" t="s">
        <v>292</v>
      </c>
      <c r="D105" s="12">
        <v>21.26</v>
      </c>
      <c r="E105" s="9"/>
      <c r="F105" s="9"/>
      <c r="G105" s="6"/>
      <c r="H105" s="12">
        <v>21.26</v>
      </c>
      <c r="I105" s="30">
        <v>21.26</v>
      </c>
    </row>
    <row r="106" spans="1:9" ht="14.95" thickBot="1" x14ac:dyDescent="0.3">
      <c r="A106" s="31" t="s">
        <v>293</v>
      </c>
      <c r="B106" s="7" t="s">
        <v>294</v>
      </c>
      <c r="C106" s="7" t="s">
        <v>295</v>
      </c>
      <c r="D106" s="12">
        <v>68565.67</v>
      </c>
      <c r="E106" s="9"/>
      <c r="F106" s="9"/>
      <c r="G106" s="6"/>
      <c r="H106" s="12">
        <v>68565.67</v>
      </c>
      <c r="I106" s="30">
        <v>68565.67</v>
      </c>
    </row>
    <row r="107" spans="1:9" ht="26.5" thickBot="1" x14ac:dyDescent="0.3">
      <c r="A107" s="31" t="s">
        <v>296</v>
      </c>
      <c r="B107" s="7" t="s">
        <v>297</v>
      </c>
      <c r="C107" s="7" t="s">
        <v>298</v>
      </c>
      <c r="D107" s="12">
        <v>0</v>
      </c>
      <c r="E107" s="9"/>
      <c r="F107" s="9"/>
      <c r="G107" s="6"/>
      <c r="H107" s="12">
        <v>0</v>
      </c>
      <c r="I107" s="30">
        <v>0</v>
      </c>
    </row>
    <row r="108" spans="1:9" ht="14.95" thickBot="1" x14ac:dyDescent="0.3">
      <c r="A108" s="32" t="s">
        <v>299</v>
      </c>
      <c r="B108" s="13"/>
      <c r="C108" s="13" t="s">
        <v>300</v>
      </c>
      <c r="D108" s="19">
        <v>6229323.6400000025</v>
      </c>
      <c r="E108" s="14"/>
      <c r="F108" s="14"/>
      <c r="G108" s="15"/>
      <c r="H108" s="19">
        <v>6229323.6400000025</v>
      </c>
      <c r="I108" s="33">
        <v>6229323.6400000025</v>
      </c>
    </row>
    <row r="109" spans="1:9" ht="14.95" thickBot="1" x14ac:dyDescent="0.3">
      <c r="A109" s="36" t="s">
        <v>301</v>
      </c>
      <c r="B109" s="37"/>
      <c r="C109" s="38" t="s">
        <v>302</v>
      </c>
      <c r="D109" s="39">
        <f>+D99-D108</f>
        <v>1.2875031679868698E-3</v>
      </c>
      <c r="E109" s="39"/>
      <c r="F109" s="39"/>
      <c r="G109" s="39"/>
      <c r="H109" s="39">
        <f t="shared" ref="H109:I109" si="3">+H99-H108</f>
        <v>-3.5172272473573685E-3</v>
      </c>
      <c r="I109" s="40">
        <f t="shared" si="3"/>
        <v>3.2670926302671432E-3</v>
      </c>
    </row>
  </sheetData>
  <mergeCells count="2">
    <mergeCell ref="A2:I2"/>
    <mergeCell ref="A3:D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CE prev_22-24_def</vt:lpstr>
      <vt:lpstr>'CE prev_22-24_def'!Area_stampa</vt:lpstr>
      <vt:lpstr>'CE prev_22-24_def'!Titoli_stampa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utenteasl1</dc:creator>
  <cp:keywords/>
  <dc:description/>
  <cp:lastModifiedBy>PIRA GIUSEPPINA</cp:lastModifiedBy>
  <cp:revision>0</cp:revision>
  <cp:lastPrinted>2022-07-25T11:56:15Z</cp:lastPrinted>
  <dcterms:created xsi:type="dcterms:W3CDTF">2020-11-16T11:05:47Z</dcterms:created>
  <dcterms:modified xsi:type="dcterms:W3CDTF">2022-07-25T12:06:18Z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